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0" yWindow="210" windowWidth="16260" windowHeight="5655" firstSheet="2" activeTab="2"/>
  </bookViews>
  <sheets>
    <sheet name="phòng thi (nộp ĐT)" sheetId="7" r:id="rId1"/>
    <sheet name="Phân công coi thi (nộp ĐT) (2)" sheetId="17" r:id="rId2"/>
    <sheet name="Phân công coi thi (nộp ĐT)" sheetId="8" r:id="rId3"/>
    <sheet name="PHÒNG THI NÔP KT" sheetId="12" r:id="rId4"/>
  </sheets>
  <definedNames>
    <definedName name="_xlnm.Print_Titles" localSheetId="2">'Phân công coi thi (nộp ĐT)'!$9:$9</definedName>
    <definedName name="_xlnm.Print_Titles" localSheetId="1">'Phân công coi thi (nộp ĐT) (2)'!$10:$10</definedName>
    <definedName name="_xlnm.Print_Titles" localSheetId="0">'phòng thi (nộp ĐT)'!$10:$10</definedName>
  </definedNames>
  <calcPr calcId="124519"/>
</workbook>
</file>

<file path=xl/calcChain.xml><?xml version="1.0" encoding="utf-8"?>
<calcChain xmlns="http://schemas.openxmlformats.org/spreadsheetml/2006/main">
  <c r="K48" i="17"/>
  <c r="L48"/>
  <c r="M48"/>
  <c r="O48"/>
  <c r="N15" l="1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J48" l="1"/>
  <c r="I48"/>
  <c r="H48"/>
  <c r="G48"/>
  <c r="F48"/>
  <c r="E48"/>
  <c r="N12" l="1"/>
  <c r="N13"/>
  <c r="N14"/>
  <c r="N11"/>
  <c r="E14" i="8"/>
  <c r="N48" i="17" l="1"/>
</calcChain>
</file>

<file path=xl/comments1.xml><?xml version="1.0" encoding="utf-8"?>
<comments xmlns="http://schemas.openxmlformats.org/spreadsheetml/2006/main">
  <authors>
    <author>DIEN-DIEN TU</author>
  </authors>
  <commentList>
    <comment ref="G18" authorId="0">
      <text>
        <r>
          <rPr>
            <b/>
            <sz val="9"/>
            <color indexed="81"/>
            <rFont val="Tahoma"/>
            <family val="2"/>
          </rPr>
          <t>Đổi cô Lệ (báo 24/12/13)</t>
        </r>
      </text>
    </comment>
    <comment ref="I18" authorId="0">
      <text>
        <r>
          <rPr>
            <sz val="9"/>
            <color indexed="81"/>
            <rFont val="Tahoma"/>
            <family val="2"/>
          </rPr>
          <t xml:space="preserve">
Thay cô Lệ (báo 24/12/13)</t>
        </r>
      </text>
    </comment>
    <comment ref="E23" authorId="0">
      <text>
        <r>
          <rPr>
            <b/>
            <sz val="9"/>
            <color indexed="81"/>
            <rFont val="Tahoma"/>
            <family val="2"/>
          </rPr>
          <t>DIEN-DIEN TU:</t>
        </r>
        <r>
          <rPr>
            <sz val="9"/>
            <color indexed="81"/>
            <rFont val="Tahoma"/>
            <family val="2"/>
          </rPr>
          <t xml:space="preserve">
BẬN ViỆC</t>
        </r>
      </text>
    </comment>
    <comment ref="E26" authorId="0">
      <text>
        <r>
          <rPr>
            <b/>
            <sz val="9"/>
            <color indexed="81"/>
            <rFont val="Tahoma"/>
            <family val="2"/>
          </rPr>
          <t>DIEN-DIEN TU:</t>
        </r>
        <r>
          <rPr>
            <sz val="9"/>
            <color indexed="81"/>
            <rFont val="Tahoma"/>
            <family val="2"/>
          </rPr>
          <t xml:space="preserve">
trùng giờ do đổi TKB</t>
        </r>
      </text>
    </comment>
    <comment ref="G26" authorId="0">
      <text>
        <r>
          <rPr>
            <b/>
            <sz val="9"/>
            <color indexed="81"/>
            <rFont val="Tahoma"/>
            <family val="2"/>
          </rPr>
          <t>DIEN-DIEN TU:</t>
        </r>
        <r>
          <rPr>
            <sz val="9"/>
            <color indexed="81"/>
            <rFont val="Tahoma"/>
            <family val="2"/>
          </rPr>
          <t xml:space="preserve">
Trùng giờ do đổi TKB</t>
        </r>
      </text>
    </comment>
    <comment ref="J26" authorId="0">
      <text>
        <r>
          <rPr>
            <b/>
            <sz val="9"/>
            <color indexed="81"/>
            <rFont val="Tahoma"/>
            <family val="2"/>
          </rPr>
          <t>DIEN-DIEN TU:</t>
        </r>
        <r>
          <rPr>
            <sz val="9"/>
            <color indexed="81"/>
            <rFont val="Tahoma"/>
            <family val="2"/>
          </rPr>
          <t xml:space="preserve">
Đỗi T. Hiếu (báo 24/12/13)
</t>
        </r>
      </text>
    </comment>
    <comment ref="E38" authorId="0">
      <text>
        <r>
          <rPr>
            <b/>
            <sz val="9"/>
            <color indexed="81"/>
            <rFont val="Tahoma"/>
            <family val="2"/>
          </rPr>
          <t>DIEN-DIEN TU:</t>
        </r>
        <r>
          <rPr>
            <sz val="9"/>
            <color indexed="81"/>
            <rFont val="Tahoma"/>
            <family val="2"/>
          </rPr>
          <t xml:space="preserve">
Thay cô Lệ (báo 24/12/13)</t>
        </r>
      </text>
    </comment>
    <comment ref="I44" authorId="0">
      <text>
        <r>
          <rPr>
            <b/>
            <sz val="9"/>
            <color indexed="81"/>
            <rFont val="Tahoma"/>
            <family val="2"/>
          </rPr>
          <t>DIEN-DIEN TU:</t>
        </r>
        <r>
          <rPr>
            <sz val="9"/>
            <color indexed="81"/>
            <rFont val="Tahoma"/>
            <family val="2"/>
          </rPr>
          <t xml:space="preserve">
Thay T. Yên
</t>
        </r>
      </text>
    </comment>
    <comment ref="J44" authorId="0">
      <text>
        <r>
          <rPr>
            <b/>
            <sz val="9"/>
            <color indexed="81"/>
            <rFont val="Tahoma"/>
            <family val="2"/>
          </rPr>
          <t>DIEN-DIEN TU:</t>
        </r>
        <r>
          <rPr>
            <sz val="9"/>
            <color indexed="81"/>
            <rFont val="Tahoma"/>
            <family val="2"/>
          </rPr>
          <t xml:space="preserve">
Thay thầy Tiến</t>
        </r>
      </text>
    </comment>
    <comment ref="F46" authorId="0">
      <text>
        <r>
          <rPr>
            <b/>
            <sz val="9"/>
            <color indexed="81"/>
            <rFont val="Tahoma"/>
            <family val="2"/>
          </rPr>
          <t>DIEN-DIEN TU:</t>
        </r>
        <r>
          <rPr>
            <sz val="9"/>
            <color indexed="81"/>
            <rFont val="Tahoma"/>
            <family val="2"/>
          </rPr>
          <t xml:space="preserve">
Thay T. Yên</t>
        </r>
      </text>
    </comment>
    <comment ref="I46" authorId="0">
      <text>
        <r>
          <rPr>
            <b/>
            <sz val="9"/>
            <color indexed="81"/>
            <rFont val="Tahoma"/>
            <family val="2"/>
          </rPr>
          <t>DIEN-DIEN TU:</t>
        </r>
        <r>
          <rPr>
            <sz val="9"/>
            <color indexed="81"/>
            <rFont val="Tahoma"/>
            <family val="2"/>
          </rPr>
          <t xml:space="preserve">
Bổ sung do thay đổi phòng</t>
        </r>
      </text>
    </comment>
    <comment ref="G47" authorId="0">
      <text>
        <r>
          <rPr>
            <b/>
            <sz val="9"/>
            <color indexed="81"/>
            <rFont val="Tahoma"/>
            <family val="2"/>
          </rPr>
          <t>DIEN-DIEN TU:</t>
        </r>
        <r>
          <rPr>
            <sz val="9"/>
            <color indexed="81"/>
            <rFont val="Tahoma"/>
            <family val="2"/>
          </rPr>
          <t xml:space="preserve">
Thay T. yên
</t>
        </r>
      </text>
    </comment>
  </commentList>
</comments>
</file>

<file path=xl/sharedStrings.xml><?xml version="1.0" encoding="utf-8"?>
<sst xmlns="http://schemas.openxmlformats.org/spreadsheetml/2006/main" count="286" uniqueCount="143">
  <si>
    <t>TT</t>
  </si>
  <si>
    <t>HỌ VÀ TÊN</t>
  </si>
  <si>
    <t xml:space="preserve">Nguyễn Huỳnh </t>
  </si>
  <si>
    <t>LIÊN</t>
  </si>
  <si>
    <t xml:space="preserve">Nguyễn Văn </t>
  </si>
  <si>
    <t>YÊN</t>
  </si>
  <si>
    <t xml:space="preserve">Nguyễn Minh </t>
  </si>
  <si>
    <t xml:space="preserve">ĐỨC </t>
  </si>
  <si>
    <t>ĐỨC(B)</t>
  </si>
  <si>
    <t>Nguyễn Anh</t>
  </si>
  <si>
    <t>TĂNG</t>
  </si>
  <si>
    <t>Tạ Minh</t>
  </si>
  <si>
    <t>CƯỜNG</t>
  </si>
  <si>
    <t xml:space="preserve">Lê Thế </t>
  </si>
  <si>
    <t>HUÂN</t>
  </si>
  <si>
    <t xml:space="preserve">Trần Trung </t>
  </si>
  <si>
    <t>HIẾU</t>
  </si>
  <si>
    <t>Nguyễn Trọng</t>
  </si>
  <si>
    <t>TRÍ</t>
  </si>
  <si>
    <t>Quách Minh</t>
  </si>
  <si>
    <t>THỬ</t>
  </si>
  <si>
    <t>Mạnh Lê</t>
  </si>
  <si>
    <t>HOÀN</t>
  </si>
  <si>
    <t>Bùi Thị</t>
  </si>
  <si>
    <t>CỬU</t>
  </si>
  <si>
    <t xml:space="preserve">Hồ Thị </t>
  </si>
  <si>
    <t xml:space="preserve">ANH </t>
  </si>
  <si>
    <t xml:space="preserve">Ngô Hoàng </t>
  </si>
  <si>
    <t>ANH</t>
  </si>
  <si>
    <t>Trần Thị</t>
  </si>
  <si>
    <t>LỆ</t>
  </si>
  <si>
    <t xml:space="preserve">Nguyễn Thùy </t>
  </si>
  <si>
    <t xml:space="preserve">LINH </t>
  </si>
  <si>
    <t xml:space="preserve">Vũ Hạnh </t>
  </si>
  <si>
    <t>CHIÊU</t>
  </si>
  <si>
    <t xml:space="preserve">Hồ Văn </t>
  </si>
  <si>
    <t xml:space="preserve">LÝ </t>
  </si>
  <si>
    <t>Đỗ Huỳnh Thanh</t>
  </si>
  <si>
    <t>PHONG</t>
  </si>
  <si>
    <t>Nguyễn Minh Đức</t>
  </si>
  <si>
    <t>Huỳnh Ngọc</t>
  </si>
  <si>
    <t>MAI</t>
  </si>
  <si>
    <t xml:space="preserve">Nguyễn Hồng </t>
  </si>
  <si>
    <t>ĐỨC</t>
  </si>
  <si>
    <t>Trần Công</t>
  </si>
  <si>
    <t>TIẾN</t>
  </si>
  <si>
    <t>Võ</t>
  </si>
  <si>
    <t>Nguyễn Trần Thanh</t>
  </si>
  <si>
    <t>NHÀN</t>
  </si>
  <si>
    <t>Tăng Cẩm</t>
  </si>
  <si>
    <t>HUÊ</t>
  </si>
  <si>
    <t>Nguyễn Thị Tố</t>
  </si>
  <si>
    <t>NGA</t>
  </si>
  <si>
    <t>Lê Tiến</t>
  </si>
  <si>
    <t xml:space="preserve">ĐẠT </t>
  </si>
  <si>
    <t>Đặng Đức</t>
  </si>
  <si>
    <t>MINH</t>
  </si>
  <si>
    <t>Nguyễn Thị Ngọc</t>
  </si>
  <si>
    <t>HIỀN</t>
  </si>
  <si>
    <t>Bốc Minh</t>
  </si>
  <si>
    <t>Ngô Phong</t>
  </si>
  <si>
    <t xml:space="preserve">Phạm Mạnh </t>
  </si>
  <si>
    <t xml:space="preserve">HÀ </t>
  </si>
  <si>
    <t>Lương Xuân</t>
  </si>
  <si>
    <t>THỊNH</t>
  </si>
  <si>
    <t>DƯƠNG</t>
  </si>
  <si>
    <t>LỚP</t>
  </si>
  <si>
    <t>ỦY  BAN NHÂN DÂN TP. HCM</t>
  </si>
  <si>
    <t>TRƯỜNG CĐKT LÝ TỰ TRỌNG</t>
  </si>
  <si>
    <t>Độc lập - Tự do - Hạnh phúc</t>
  </si>
  <si>
    <t>CỘNG HÒA XÃ HỘI CHỦ NGHĨA VIỆT NAM</t>
  </si>
  <si>
    <t>(KỲ THI CHÍNH)</t>
  </si>
  <si>
    <t>YÊU CẦU:</t>
  </si>
  <si>
    <t xml:space="preserve">* </t>
  </si>
  <si>
    <t>*</t>
  </si>
  <si>
    <t>Sinh viên gian lận trong thi sẽ bị xử lý nghiêm theo quy định đã ban hành.</t>
  </si>
  <si>
    <t>TRƯỞNG KHOA</t>
  </si>
  <si>
    <t>ĐƠN VỊ</t>
  </si>
  <si>
    <t>ĐH</t>
  </si>
  <si>
    <t>Đ-ĐT</t>
  </si>
  <si>
    <t>"</t>
  </si>
  <si>
    <t>GV coi thi phải thực hiện trang phục theo quy định và có mặt đúng giờ để làm nhiệm vụ</t>
  </si>
  <si>
    <t>Buổi sáng:</t>
  </si>
  <si>
    <t>CA 1: 7 GIỜ 00</t>
  </si>
  <si>
    <t>Nếu GV bận việc riêng thì phải tự nhờ GV khác coi thi thay và phải báo cụ thể bằng giấy thông qua</t>
  </si>
  <si>
    <t>CA 2: 9 GIỜ 30</t>
  </si>
  <si>
    <t>Lê Thị Hà</t>
  </si>
  <si>
    <t>GIANG</t>
  </si>
  <si>
    <t>PHÂN CÔNG COI THI KẾT THÚC HỌC PHẦN HỌC KỲ I NĂM HỌC 2013-2014</t>
  </si>
  <si>
    <t>Trưởng đơn vị, nộp lại cho Phòng Đào tạo trước khi coi thi 2 ngày.</t>
  </si>
  <si>
    <t>x</t>
  </si>
  <si>
    <t>TK</t>
  </si>
  <si>
    <t>Tổng số GV: 38 người</t>
  </si>
  <si>
    <t>Tp. Hồ Chí Minh, ngày 10 tháng  12 năm 2013</t>
  </si>
  <si>
    <t>Nguyễn Huỳnh Liên</t>
  </si>
  <si>
    <t>GS</t>
  </si>
  <si>
    <r>
      <t>Sinh viên phải có mặt</t>
    </r>
    <r>
      <rPr>
        <b/>
        <u/>
        <sz val="12"/>
        <rFont val="Times New Roman"/>
        <family val="1"/>
      </rPr>
      <t xml:space="preserve"> trước giờ thi 15 phút tại phòng thi</t>
    </r>
    <r>
      <rPr>
        <sz val="12"/>
        <rFont val="Times New Roman"/>
        <family val="1"/>
      </rPr>
      <t xml:space="preserve">, thực hiện </t>
    </r>
    <r>
      <rPr>
        <b/>
        <u/>
        <sz val="12"/>
        <rFont val="Times New Roman"/>
        <family val="1"/>
      </rPr>
      <t>đồng phục đúng quy định</t>
    </r>
    <r>
      <rPr>
        <sz val="12"/>
        <rFont val="Times New Roman"/>
        <family val="1"/>
      </rPr>
      <t xml:space="preserve"> và </t>
    </r>
  </si>
  <si>
    <r>
      <t xml:space="preserve"> </t>
    </r>
    <r>
      <rPr>
        <b/>
        <u/>
        <sz val="12"/>
        <rFont val="Times New Roman"/>
        <family val="1"/>
      </rPr>
      <t>mang theo thẻ sinh viên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để cán bộ coi thi kiểm tra.</t>
    </r>
  </si>
  <si>
    <t>(Từ ngày 26/2-11/3/2014)</t>
  </si>
  <si>
    <t>chiều thứ 6 28/2/14</t>
  </si>
  <si>
    <t>sáng thứ 6 7/3/14</t>
  </si>
  <si>
    <t>sáng thứ2 24/2/14</t>
  </si>
  <si>
    <t>sáng thứ 4 26/2/14</t>
  </si>
  <si>
    <t>sáng thứ 6 28/2/14</t>
  </si>
  <si>
    <t>Bậc đào tạo: CAO ĐẲNG TCCN - KHÓA 2013CĐ, 2012 TCCN</t>
  </si>
  <si>
    <t>X</t>
  </si>
  <si>
    <t>chiều thứ 3 11/3/14</t>
  </si>
  <si>
    <t>chiều thứ 2 17/3/14</t>
  </si>
  <si>
    <t>chiều thứ 4 19/3/14</t>
  </si>
  <si>
    <t>chiều thứ 4 26/3/14</t>
  </si>
  <si>
    <t xml:space="preserve">Tổng </t>
  </si>
  <si>
    <t xml:space="preserve">Nghĩa vụ </t>
  </si>
  <si>
    <t>HKI</t>
  </si>
  <si>
    <t>HKII</t>
  </si>
  <si>
    <t>HĐ</t>
  </si>
  <si>
    <t>13TC</t>
  </si>
  <si>
    <t>Bậc đào tạo: TCCN KHÓA 2014+HỌC TRƯỚC, HỌC LẠI</t>
  </si>
  <si>
    <t>(Từ ngày 31/12/2015)</t>
  </si>
  <si>
    <t>SÁNG THỨ 5
31/12/15</t>
  </si>
  <si>
    <t>14TC-Đ,ĐT + học lại</t>
  </si>
  <si>
    <t>14TC-Đ + học lại</t>
  </si>
  <si>
    <t>Thành phố Hồ Chí Minh, ngày 22 tháng 12 năm 2015</t>
  </si>
  <si>
    <t>LỊCH THI KẾT THÚC HỌC PHẦN HỌC KỲ I NĂM HỌC 2015-2016</t>
  </si>
  <si>
    <t>TRƯỜNG CAO ĐẲNG KỸ THUẬT</t>
  </si>
  <si>
    <t>LÝ TỰ TRỌNG TP.HỒ CHÍ MINH</t>
  </si>
  <si>
    <t>KHOA  CN ĐIỆN - ĐIỆN TỬ</t>
  </si>
  <si>
    <t>Châu Văn Bảo</t>
  </si>
  <si>
    <r>
      <rPr>
        <b/>
        <sz val="14"/>
        <rFont val="Times New Roman"/>
        <family val="1"/>
      </rPr>
      <t>ANH VĂN CHUYÊN NGÀNH</t>
    </r>
    <r>
      <rPr>
        <sz val="14"/>
        <rFont val="Times New Roman"/>
        <family val="1"/>
      </rPr>
      <t xml:space="preserve">                                                                                                      Từ 7g30'                                                                                                                          </t>
    </r>
    <r>
      <rPr>
        <b/>
        <sz val="14"/>
        <rFont val="Times New Roman"/>
        <family val="1"/>
      </rPr>
      <t>Phòng F2.1-02</t>
    </r>
  </si>
  <si>
    <r>
      <rPr>
        <b/>
        <sz val="14"/>
        <rFont val="Times New Roman"/>
        <family val="1"/>
      </rPr>
      <t>CƠ KỸ THUẬT</t>
    </r>
    <r>
      <rPr>
        <sz val="14"/>
        <rFont val="Times New Roman"/>
        <family val="1"/>
      </rPr>
      <t xml:space="preserve">                                                                                                              Từ 9g30'                                                                                                                             </t>
    </r>
    <r>
      <rPr>
        <b/>
        <sz val="14"/>
        <rFont val="Times New Roman"/>
        <family val="1"/>
      </rPr>
      <t>Phòng F2.1-02</t>
    </r>
  </si>
  <si>
    <t>PHÂN CÔNG COI THI KẾT THÚC HỌC PHẦN HỌC KỲ I NĂM HỌC 2015-2016</t>
  </si>
  <si>
    <t>Bậc đào tạo: TCCN - KHÓA 2014+HỌC TRƯỚC, HỌC LẠI</t>
  </si>
  <si>
    <t>(Ngày 31/12/2015)</t>
  </si>
  <si>
    <t>Tổng số GV: 4 người</t>
  </si>
  <si>
    <t>CA 1: 7 GIỜ 30</t>
  </si>
  <si>
    <t>Vũ Hạnh</t>
  </si>
  <si>
    <t>KHOA ĐIỆN - ĐIỆN TỬ</t>
  </si>
  <si>
    <t>14TC - Đ,ĐT+Học lại</t>
  </si>
  <si>
    <t>14TC - Đ + Học lại</t>
  </si>
  <si>
    <r>
      <rPr>
        <b/>
        <sz val="14"/>
        <rFont val="Times New Roman"/>
        <family val="1"/>
      </rPr>
      <t>ANH VĂN CHUYÊN NGÀNH</t>
    </r>
    <r>
      <rPr>
        <sz val="14"/>
        <rFont val="Times New Roman"/>
        <family val="1"/>
      </rPr>
      <t xml:space="preserve">
Từ 7g30
</t>
    </r>
    <r>
      <rPr>
        <b/>
        <sz val="14"/>
        <rFont val="Times New Roman"/>
        <family val="1"/>
      </rPr>
      <t>PHÒNG F2.1-02</t>
    </r>
  </si>
  <si>
    <r>
      <rPr>
        <b/>
        <sz val="14"/>
        <rFont val="Times New Roman"/>
        <family val="1"/>
      </rPr>
      <t>CƠ KỸ THUẬT</t>
    </r>
    <r>
      <rPr>
        <sz val="14"/>
        <rFont val="Times New Roman"/>
        <family val="1"/>
      </rPr>
      <t xml:space="preserve">
Từ 9g30
</t>
    </r>
    <r>
      <rPr>
        <b/>
        <sz val="14"/>
        <rFont val="Times New Roman"/>
        <family val="1"/>
      </rPr>
      <t>PHÒNG F2.1-02</t>
    </r>
  </si>
  <si>
    <t>Bậc đào tạo: TCCN - KHÓA 2014 + HỌC TRƯỚC, HỌC LẠI</t>
  </si>
  <si>
    <t>KHOA CN ĐIỆN - ĐIỆN TỬ</t>
  </si>
  <si>
    <t>TP. Hồ Chí Minh, ngày 22 tháng  12 năm 2015</t>
  </si>
</sst>
</file>

<file path=xl/styles.xml><?xml version="1.0" encoding="utf-8"?>
<styleSheet xmlns="http://schemas.openxmlformats.org/spreadsheetml/2006/main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0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12"/>
      <name val="VNI-Times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color indexed="12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0" borderId="12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8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/>
  </cellStyleXfs>
  <cellXfs count="82">
    <xf numFmtId="0" fontId="0" fillId="0" borderId="0" xfId="0"/>
    <xf numFmtId="0" fontId="4" fillId="0" borderId="0" xfId="3" applyFont="1" applyFill="1" applyBorder="1" applyAlignment="1">
      <alignment horizontal="center"/>
    </xf>
    <xf numFmtId="0" fontId="3" fillId="0" borderId="6" xfId="3" applyFont="1" applyFill="1" applyBorder="1" applyAlignment="1">
      <alignment vertical="center"/>
    </xf>
    <xf numFmtId="0" fontId="11" fillId="0" borderId="11" xfId="3" applyFont="1" applyFill="1" applyBorder="1" applyAlignment="1">
      <alignment vertical="center"/>
    </xf>
    <xf numFmtId="0" fontId="4" fillId="0" borderId="4" xfId="3" applyFont="1" applyFill="1" applyBorder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/>
    <xf numFmtId="0" fontId="17" fillId="0" borderId="0" xfId="0" applyFont="1" applyAlignment="1">
      <alignment horizontal="center"/>
    </xf>
    <xf numFmtId="0" fontId="14" fillId="0" borderId="0" xfId="0" applyFont="1"/>
    <xf numFmtId="0" fontId="13" fillId="0" borderId="7" xfId="0" applyFont="1" applyBorder="1" applyAlignment="1">
      <alignment horizontal="center"/>
    </xf>
    <xf numFmtId="0" fontId="13" fillId="0" borderId="7" xfId="0" applyFont="1" applyBorder="1"/>
    <xf numFmtId="0" fontId="14" fillId="0" borderId="7" xfId="0" applyFont="1" applyBorder="1" applyAlignment="1">
      <alignment horizontal="left"/>
    </xf>
    <xf numFmtId="0" fontId="20" fillId="0" borderId="7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/>
    </xf>
    <xf numFmtId="0" fontId="22" fillId="0" borderId="0" xfId="0" applyFont="1" applyAlignment="1">
      <alignment horizontal="left"/>
    </xf>
    <xf numFmtId="0" fontId="22" fillId="0" borderId="0" xfId="0" applyFont="1"/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7" xfId="0" applyFont="1" applyBorder="1" applyAlignment="1">
      <alignment horizontal="center"/>
    </xf>
    <xf numFmtId="0" fontId="16" fillId="0" borderId="0" xfId="0" applyFont="1" applyAlignment="1"/>
    <xf numFmtId="0" fontId="24" fillId="0" borderId="0" xfId="0" applyFont="1"/>
    <xf numFmtId="0" fontId="22" fillId="0" borderId="0" xfId="0" quotePrefix="1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0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0" borderId="7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Font="1" applyAlignment="1">
      <alignment wrapText="1"/>
    </xf>
    <xf numFmtId="0" fontId="25" fillId="0" borderId="7" xfId="0" applyFont="1" applyBorder="1" applyAlignment="1">
      <alignment horizontal="center" vertical="center"/>
    </xf>
    <xf numFmtId="0" fontId="23" fillId="0" borderId="0" xfId="0" applyFont="1" applyAlignment="1"/>
    <xf numFmtId="0" fontId="28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5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4" fillId="0" borderId="7" xfId="3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20" fillId="0" borderId="6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5" fillId="0" borderId="7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22" fillId="0" borderId="0" xfId="0" applyFont="1" applyAlignment="1"/>
    <xf numFmtId="0" fontId="25" fillId="0" borderId="0" xfId="0" applyFont="1" applyAlignment="1"/>
    <xf numFmtId="0" fontId="29" fillId="0" borderId="0" xfId="0" applyFont="1" applyAlignment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19050</xdr:rowOff>
    </xdr:from>
    <xdr:to>
      <xdr:col>2</xdr:col>
      <xdr:colOff>238125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561975" y="619125"/>
          <a:ext cx="8858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466725</xdr:colOff>
      <xdr:row>10</xdr:row>
      <xdr:rowOff>152400</xdr:rowOff>
    </xdr:from>
    <xdr:to>
      <xdr:col>13</xdr:col>
      <xdr:colOff>161925</xdr:colOff>
      <xdr:row>12</xdr:row>
      <xdr:rowOff>0</xdr:rowOff>
    </xdr:to>
    <xdr:cxnSp macro="">
      <xdr:nvCxnSpPr>
        <xdr:cNvPr id="5" name="Straight Connector 4"/>
        <xdr:cNvCxnSpPr/>
      </xdr:nvCxnSpPr>
      <xdr:spPr>
        <a:xfrm>
          <a:off x="8705850" y="2505075"/>
          <a:ext cx="914400" cy="914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28575</xdr:rowOff>
    </xdr:from>
    <xdr:to>
      <xdr:col>2</xdr:col>
      <xdr:colOff>352425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609600" y="628650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3</xdr:row>
      <xdr:rowOff>9525</xdr:rowOff>
    </xdr:from>
    <xdr:to>
      <xdr:col>2</xdr:col>
      <xdr:colOff>0</xdr:colOff>
      <xdr:row>3</xdr:row>
      <xdr:rowOff>11113</xdr:rowOff>
    </xdr:to>
    <xdr:cxnSp macro="">
      <xdr:nvCxnSpPr>
        <xdr:cNvPr id="7" name="Straight Connector 6"/>
        <xdr:cNvCxnSpPr/>
      </xdr:nvCxnSpPr>
      <xdr:spPr>
        <a:xfrm>
          <a:off x="1200150" y="609600"/>
          <a:ext cx="7048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J29"/>
  <sheetViews>
    <sheetView topLeftCell="A10" workbookViewId="0">
      <selection activeCell="J14" sqref="J14"/>
    </sheetView>
  </sheetViews>
  <sheetFormatPr defaultRowHeight="15.75"/>
  <cols>
    <col min="1" max="1" width="4.42578125" style="20" customWidth="1"/>
    <col min="2" max="2" width="13.7109375" style="20" customWidth="1"/>
    <col min="3" max="8" width="13" style="20" customWidth="1"/>
    <col min="9" max="16384" width="9.140625" style="20"/>
  </cols>
  <sheetData>
    <row r="1" spans="1:10">
      <c r="A1" s="19" t="s">
        <v>123</v>
      </c>
      <c r="D1" s="21"/>
      <c r="F1" s="22" t="s">
        <v>70</v>
      </c>
    </row>
    <row r="2" spans="1:10">
      <c r="A2" s="20" t="s">
        <v>124</v>
      </c>
      <c r="D2" s="23"/>
      <c r="F2" s="23" t="s">
        <v>69</v>
      </c>
    </row>
    <row r="3" spans="1:10">
      <c r="A3" s="42" t="s">
        <v>125</v>
      </c>
      <c r="B3" s="42"/>
      <c r="C3" s="42"/>
      <c r="D3" s="39"/>
    </row>
    <row r="4" spans="1:10">
      <c r="A4" s="36"/>
      <c r="B4" s="36"/>
      <c r="C4" s="36"/>
      <c r="D4" s="39"/>
    </row>
    <row r="5" spans="1:10" ht="18.75">
      <c r="A5" s="44" t="s">
        <v>122</v>
      </c>
      <c r="B5" s="44"/>
      <c r="C5" s="44"/>
      <c r="D5" s="44"/>
      <c r="E5" s="44"/>
      <c r="F5" s="44"/>
      <c r="G5" s="44"/>
      <c r="H5" s="44"/>
    </row>
    <row r="6" spans="1:10" ht="18.75">
      <c r="A6" s="44" t="s">
        <v>71</v>
      </c>
      <c r="B6" s="44"/>
      <c r="C6" s="44"/>
      <c r="D6" s="44"/>
      <c r="E6" s="44"/>
      <c r="F6" s="44"/>
      <c r="G6" s="44"/>
      <c r="H6" s="44"/>
    </row>
    <row r="7" spans="1:10" ht="16.5">
      <c r="A7" s="46" t="s">
        <v>116</v>
      </c>
      <c r="B7" s="46"/>
      <c r="C7" s="46"/>
      <c r="D7" s="46"/>
      <c r="E7" s="46"/>
      <c r="F7" s="46"/>
      <c r="G7" s="46"/>
      <c r="H7" s="46"/>
    </row>
    <row r="8" spans="1:10" ht="16.5">
      <c r="A8" s="47" t="s">
        <v>117</v>
      </c>
      <c r="B8" s="47"/>
      <c r="C8" s="47"/>
      <c r="D8" s="47"/>
      <c r="E8" s="47"/>
      <c r="F8" s="47"/>
      <c r="G8" s="47"/>
      <c r="H8" s="47"/>
      <c r="I8" s="26"/>
      <c r="J8" s="26"/>
    </row>
    <row r="10" spans="1:10" s="24" customFormat="1" ht="36" customHeight="1">
      <c r="A10" s="38" t="s">
        <v>0</v>
      </c>
      <c r="B10" s="38" t="s">
        <v>66</v>
      </c>
      <c r="C10" s="51" t="s">
        <v>118</v>
      </c>
      <c r="D10" s="52"/>
      <c r="E10" s="52"/>
      <c r="F10" s="52"/>
      <c r="G10" s="52"/>
      <c r="H10" s="53"/>
    </row>
    <row r="11" spans="1:10" ht="42" customHeight="1">
      <c r="A11" s="50">
        <v>1</v>
      </c>
      <c r="B11" s="48" t="s">
        <v>119</v>
      </c>
      <c r="C11" s="54" t="s">
        <v>127</v>
      </c>
      <c r="D11" s="55"/>
      <c r="E11" s="55"/>
      <c r="F11" s="55"/>
      <c r="G11" s="55"/>
      <c r="H11" s="56"/>
      <c r="J11" s="37"/>
    </row>
    <row r="12" spans="1:10" ht="42" customHeight="1">
      <c r="A12" s="50"/>
      <c r="B12" s="49"/>
      <c r="C12" s="57"/>
      <c r="D12" s="58"/>
      <c r="E12" s="58"/>
      <c r="F12" s="58"/>
      <c r="G12" s="58"/>
      <c r="H12" s="59"/>
    </row>
    <row r="13" spans="1:10" ht="45.75" customHeight="1">
      <c r="A13" s="50">
        <v>2</v>
      </c>
      <c r="B13" s="48" t="s">
        <v>120</v>
      </c>
      <c r="C13" s="54" t="s">
        <v>128</v>
      </c>
      <c r="D13" s="55"/>
      <c r="E13" s="55"/>
      <c r="F13" s="55"/>
      <c r="G13" s="55"/>
      <c r="H13" s="56"/>
    </row>
    <row r="14" spans="1:10" ht="50.25" customHeight="1">
      <c r="A14" s="50"/>
      <c r="B14" s="49"/>
      <c r="C14" s="57"/>
      <c r="D14" s="58"/>
      <c r="E14" s="58"/>
      <c r="F14" s="58"/>
      <c r="G14" s="58"/>
      <c r="H14" s="59"/>
    </row>
    <row r="16" spans="1:10" ht="21" customHeight="1">
      <c r="A16" s="27" t="s">
        <v>72</v>
      </c>
    </row>
    <row r="17" spans="1:8" ht="21.95" customHeight="1">
      <c r="A17" s="28" t="s">
        <v>73</v>
      </c>
      <c r="B17" s="20" t="s">
        <v>96</v>
      </c>
    </row>
    <row r="18" spans="1:8" ht="16.5" customHeight="1">
      <c r="A18" s="21"/>
      <c r="B18" s="20" t="s">
        <v>97</v>
      </c>
    </row>
    <row r="19" spans="1:8" ht="21.95" customHeight="1">
      <c r="A19" s="28" t="s">
        <v>74</v>
      </c>
      <c r="B19" s="20" t="s">
        <v>75</v>
      </c>
    </row>
    <row r="21" spans="1:8">
      <c r="E21" s="43" t="s">
        <v>121</v>
      </c>
      <c r="F21" s="43"/>
      <c r="G21" s="43"/>
      <c r="H21" s="43"/>
    </row>
    <row r="22" spans="1:8" ht="18.75">
      <c r="E22" s="44" t="s">
        <v>76</v>
      </c>
      <c r="F22" s="44"/>
      <c r="G22" s="44"/>
      <c r="H22" s="44"/>
    </row>
    <row r="23" spans="1:8" ht="18.75">
      <c r="E23" s="40"/>
      <c r="F23" s="40"/>
      <c r="G23" s="40"/>
      <c r="H23" s="40"/>
    </row>
    <row r="24" spans="1:8" ht="18.75">
      <c r="E24" s="40"/>
      <c r="F24" s="40"/>
      <c r="G24" s="40"/>
      <c r="H24" s="40"/>
    </row>
    <row r="25" spans="1:8" ht="18.75">
      <c r="E25" s="40"/>
      <c r="F25" s="40"/>
      <c r="G25" s="40"/>
      <c r="H25" s="40"/>
    </row>
    <row r="26" spans="1:8" ht="18.75">
      <c r="E26" s="40"/>
      <c r="F26" s="40"/>
      <c r="G26" s="40"/>
      <c r="H26" s="40"/>
    </row>
    <row r="27" spans="1:8" ht="18.75">
      <c r="E27" s="40"/>
      <c r="F27" s="40"/>
      <c r="G27" s="40"/>
      <c r="H27" s="40"/>
    </row>
    <row r="28" spans="1:8" ht="18.75">
      <c r="E28" s="40"/>
      <c r="F28" s="40"/>
      <c r="G28" s="40"/>
      <c r="H28" s="40"/>
    </row>
    <row r="29" spans="1:8" ht="18.75">
      <c r="E29" s="45" t="s">
        <v>126</v>
      </c>
      <c r="F29" s="45"/>
      <c r="G29" s="45"/>
      <c r="H29" s="45"/>
    </row>
  </sheetData>
  <mergeCells count="15">
    <mergeCell ref="A3:C3"/>
    <mergeCell ref="E21:H21"/>
    <mergeCell ref="E22:H22"/>
    <mergeCell ref="E29:H29"/>
    <mergeCell ref="A7:H7"/>
    <mergeCell ref="A8:H8"/>
    <mergeCell ref="B13:B14"/>
    <mergeCell ref="B11:B12"/>
    <mergeCell ref="A11:A12"/>
    <mergeCell ref="A13:A14"/>
    <mergeCell ref="C10:H10"/>
    <mergeCell ref="C11:H12"/>
    <mergeCell ref="C13:H14"/>
    <mergeCell ref="A5:H5"/>
    <mergeCell ref="A6:H6"/>
  </mergeCells>
  <pageMargins left="0.55000000000000004" right="0.26" top="0.49" bottom="0.26" header="0.3" footer="0.18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61"/>
  <sheetViews>
    <sheetView workbookViewId="0">
      <pane xSplit="4" ySplit="10" topLeftCell="E11" activePane="bottomRight" state="frozen"/>
      <selection activeCell="J39" sqref="J39"/>
      <selection pane="topRight" activeCell="J39" sqref="J39"/>
      <selection pane="bottomLeft" activeCell="J39" sqref="J39"/>
      <selection pane="bottomRight" activeCell="C2" sqref="C2"/>
    </sheetView>
  </sheetViews>
  <sheetFormatPr defaultRowHeight="15.75"/>
  <cols>
    <col min="1" max="1" width="4.28515625" style="5" customWidth="1"/>
    <col min="2" max="2" width="15.28515625" style="5" customWidth="1"/>
    <col min="3" max="3" width="9.140625" style="5"/>
    <col min="4" max="4" width="9.140625" style="5" customWidth="1"/>
    <col min="5" max="9" width="9.7109375" style="5" customWidth="1"/>
    <col min="10" max="13" width="9.85546875" style="5" customWidth="1"/>
    <col min="14" max="14" width="9.140625" style="5"/>
    <col min="15" max="15" width="0" style="5" hidden="1" customWidth="1"/>
    <col min="16" max="16384" width="9.140625" style="5"/>
  </cols>
  <sheetData>
    <row r="1" spans="1:17">
      <c r="C1" s="6" t="s">
        <v>67</v>
      </c>
      <c r="H1" s="29" t="s">
        <v>70</v>
      </c>
    </row>
    <row r="2" spans="1:17">
      <c r="C2" s="30" t="s">
        <v>68</v>
      </c>
      <c r="H2" s="30" t="s">
        <v>69</v>
      </c>
    </row>
    <row r="3" spans="1:17" ht="15.75" customHeight="1"/>
    <row r="4" spans="1:17" ht="21.75" customHeight="1">
      <c r="A4" s="47" t="s">
        <v>88</v>
      </c>
      <c r="B4" s="47"/>
      <c r="C4" s="47"/>
      <c r="D4" s="47"/>
      <c r="E4" s="47"/>
      <c r="F4" s="47"/>
      <c r="G4" s="47"/>
      <c r="H4" s="47"/>
      <c r="I4" s="47"/>
      <c r="J4" s="47"/>
      <c r="K4" s="33"/>
      <c r="L4" s="33"/>
      <c r="M4" s="33"/>
    </row>
    <row r="5" spans="1:17" ht="18.75">
      <c r="A5" s="63" t="s">
        <v>71</v>
      </c>
      <c r="B5" s="63"/>
      <c r="C5" s="63"/>
      <c r="D5" s="63"/>
      <c r="E5" s="63"/>
      <c r="F5" s="63"/>
      <c r="G5" s="63"/>
      <c r="H5" s="63"/>
      <c r="I5" s="63"/>
      <c r="J5" s="63"/>
      <c r="K5" s="32"/>
      <c r="L5" s="32"/>
      <c r="M5" s="32"/>
    </row>
    <row r="6" spans="1:17" ht="18.75">
      <c r="A6" s="63" t="s">
        <v>104</v>
      </c>
      <c r="B6" s="63"/>
      <c r="C6" s="63"/>
      <c r="D6" s="63"/>
      <c r="E6" s="63"/>
      <c r="F6" s="63"/>
      <c r="G6" s="63"/>
      <c r="H6" s="63"/>
      <c r="I6" s="63"/>
      <c r="J6" s="63"/>
      <c r="K6" s="32"/>
      <c r="L6" s="32"/>
      <c r="M6" s="32"/>
    </row>
    <row r="7" spans="1:17" ht="16.5">
      <c r="A7" s="47" t="s">
        <v>98</v>
      </c>
      <c r="B7" s="47"/>
      <c r="C7" s="47"/>
      <c r="D7" s="47"/>
      <c r="E7" s="47"/>
      <c r="F7" s="47"/>
      <c r="G7" s="47"/>
      <c r="H7" s="47"/>
      <c r="I7" s="47"/>
      <c r="J7" s="47"/>
      <c r="K7" s="33"/>
      <c r="L7" s="33"/>
      <c r="M7" s="33"/>
    </row>
    <row r="8" spans="1:17" ht="17.25">
      <c r="E8" s="4"/>
      <c r="F8" s="1"/>
      <c r="G8" s="4"/>
      <c r="H8" s="1"/>
      <c r="I8" s="4"/>
      <c r="J8" s="4"/>
      <c r="K8" s="1"/>
      <c r="L8" s="1"/>
      <c r="M8" s="1"/>
    </row>
    <row r="9" spans="1:17" ht="17.25">
      <c r="E9" s="4"/>
      <c r="F9" s="1"/>
      <c r="G9" s="4"/>
      <c r="H9" s="1"/>
      <c r="I9" s="4"/>
      <c r="J9" s="4"/>
      <c r="K9" s="62" t="s">
        <v>115</v>
      </c>
      <c r="L9" s="62"/>
      <c r="M9" s="62"/>
      <c r="N9" s="61" t="s">
        <v>110</v>
      </c>
      <c r="O9" s="61"/>
      <c r="P9" s="61" t="s">
        <v>111</v>
      </c>
      <c r="Q9" s="61"/>
    </row>
    <row r="10" spans="1:17" s="9" customFormat="1" ht="25.5">
      <c r="A10" s="31" t="s">
        <v>0</v>
      </c>
      <c r="B10" s="60" t="s">
        <v>1</v>
      </c>
      <c r="C10" s="60"/>
      <c r="D10" s="31" t="s">
        <v>77</v>
      </c>
      <c r="E10" s="17" t="s">
        <v>101</v>
      </c>
      <c r="F10" s="17" t="s">
        <v>102</v>
      </c>
      <c r="G10" s="17" t="s">
        <v>103</v>
      </c>
      <c r="H10" s="17" t="s">
        <v>99</v>
      </c>
      <c r="I10" s="17" t="s">
        <v>100</v>
      </c>
      <c r="J10" s="17" t="s">
        <v>106</v>
      </c>
      <c r="K10" s="17" t="s">
        <v>107</v>
      </c>
      <c r="L10" s="17" t="s">
        <v>108</v>
      </c>
      <c r="M10" s="17" t="s">
        <v>109</v>
      </c>
      <c r="N10" s="34" t="s">
        <v>112</v>
      </c>
      <c r="O10" s="34" t="s">
        <v>113</v>
      </c>
      <c r="P10" s="34" t="s">
        <v>112</v>
      </c>
      <c r="Q10" s="34" t="s">
        <v>113</v>
      </c>
    </row>
    <row r="11" spans="1:17" ht="20.100000000000001" customHeight="1">
      <c r="A11" s="13">
        <v>1</v>
      </c>
      <c r="B11" s="2" t="s">
        <v>2</v>
      </c>
      <c r="C11" s="3" t="s">
        <v>3</v>
      </c>
      <c r="D11" s="13" t="s">
        <v>79</v>
      </c>
      <c r="E11" s="13" t="s">
        <v>78</v>
      </c>
      <c r="F11" s="13"/>
      <c r="G11" s="13" t="s">
        <v>78</v>
      </c>
      <c r="H11" s="13"/>
      <c r="I11" s="13"/>
      <c r="J11" s="13"/>
      <c r="K11" s="13"/>
      <c r="L11" s="13"/>
      <c r="M11" s="13"/>
      <c r="N11" s="14" t="e">
        <f>COUNTIF(E11:M11,"ĐH")+COUNTIF(E11:M11,"GS")+COUNTIF(E11:M11,"x")+COUNTIF(E11:M11,"TK")+#REF!+'Phân công coi thi (nộp ĐT)'!K10</f>
        <v>#REF!</v>
      </c>
      <c r="O11" s="14"/>
      <c r="P11" s="14">
        <v>9</v>
      </c>
      <c r="Q11" s="14">
        <v>1</v>
      </c>
    </row>
    <row r="12" spans="1:17" ht="20.100000000000001" customHeight="1">
      <c r="A12" s="13">
        <v>2</v>
      </c>
      <c r="B12" s="2" t="s">
        <v>11</v>
      </c>
      <c r="C12" s="3" t="s">
        <v>12</v>
      </c>
      <c r="D12" s="13" t="s">
        <v>80</v>
      </c>
      <c r="E12" s="13"/>
      <c r="F12" s="13" t="s">
        <v>78</v>
      </c>
      <c r="G12" s="13"/>
      <c r="H12" s="13"/>
      <c r="I12" s="13"/>
      <c r="J12" s="13"/>
      <c r="K12" s="13"/>
      <c r="L12" s="13"/>
      <c r="M12" s="13"/>
      <c r="N12" s="14" t="e">
        <f>COUNTIF(E12:M12,"ĐH")+COUNTIF(E12:M12,"GS")+COUNTIF(E12:M12,"x")+COUNTIF(E12:M12,"TK")+#REF!+'Phân công coi thi (nộp ĐT)'!K11</f>
        <v>#REF!</v>
      </c>
      <c r="O12" s="14"/>
      <c r="P12" s="14">
        <v>7</v>
      </c>
      <c r="Q12" s="14">
        <v>4</v>
      </c>
    </row>
    <row r="13" spans="1:17" ht="20.100000000000001" customHeight="1">
      <c r="A13" s="13">
        <v>3</v>
      </c>
      <c r="B13" s="2" t="s">
        <v>6</v>
      </c>
      <c r="C13" s="3" t="s">
        <v>7</v>
      </c>
      <c r="D13" s="13" t="s">
        <v>80</v>
      </c>
      <c r="E13" s="13"/>
      <c r="F13" s="13"/>
      <c r="G13" s="13"/>
      <c r="H13" s="13"/>
      <c r="I13" s="13"/>
      <c r="J13" s="13"/>
      <c r="K13" s="13"/>
      <c r="L13" s="13"/>
      <c r="M13" s="13" t="s">
        <v>90</v>
      </c>
      <c r="N13" s="14" t="e">
        <f>COUNTIF(E13:M13,"ĐH")+COUNTIF(E13:M13,"GS")+COUNTIF(E13:M13,"x")+COUNTIF(E13:M13,"TK")+#REF!+'Phân công coi thi (nộp ĐT)'!K12</f>
        <v>#REF!</v>
      </c>
      <c r="O13" s="14"/>
      <c r="P13" s="14">
        <v>5</v>
      </c>
      <c r="Q13" s="14">
        <v>4</v>
      </c>
    </row>
    <row r="14" spans="1:17" ht="20.100000000000001" customHeight="1">
      <c r="A14" s="13">
        <v>4</v>
      </c>
      <c r="B14" s="2" t="s">
        <v>6</v>
      </c>
      <c r="C14" s="3" t="s">
        <v>8</v>
      </c>
      <c r="D14" s="13" t="s">
        <v>80</v>
      </c>
      <c r="E14" s="13"/>
      <c r="F14" s="13"/>
      <c r="G14" s="13"/>
      <c r="H14" s="13"/>
      <c r="I14" s="13"/>
      <c r="J14" s="13"/>
      <c r="K14" s="13"/>
      <c r="L14" s="13"/>
      <c r="M14" s="13"/>
      <c r="N14" s="14" t="e">
        <f>COUNTIF(E14:M14,"ĐH")+COUNTIF(E14:M14,"GS")+COUNTIF(E14:M14,"x")+COUNTIF(E14:M14,"TK")+#REF!+'Phân công coi thi (nộp ĐT)'!K13</f>
        <v>#REF!</v>
      </c>
      <c r="O14" s="14"/>
      <c r="P14" s="14">
        <v>6</v>
      </c>
      <c r="Q14" s="14">
        <v>6</v>
      </c>
    </row>
    <row r="15" spans="1:17" ht="20.100000000000001" customHeight="1">
      <c r="A15" s="13">
        <v>5</v>
      </c>
      <c r="B15" s="2" t="s">
        <v>9</v>
      </c>
      <c r="C15" s="3" t="s">
        <v>10</v>
      </c>
      <c r="D15" s="13" t="s">
        <v>80</v>
      </c>
      <c r="E15" s="13"/>
      <c r="F15" s="13" t="s">
        <v>105</v>
      </c>
      <c r="G15" s="13" t="s">
        <v>105</v>
      </c>
      <c r="H15" s="13"/>
      <c r="I15" s="13"/>
      <c r="J15" s="13"/>
      <c r="K15" s="13"/>
      <c r="L15" s="13"/>
      <c r="M15" s="13"/>
      <c r="N15" s="14" t="e">
        <f>COUNTIF(E15:M15,"ĐH")+COUNTIF(E15:M15,"GS")+COUNTIF(E15:M15,"x")+COUNTIF(E15:M15,"TK")+#REF!+'Phân công coi thi (nộp ĐT)'!#REF!</f>
        <v>#REF!</v>
      </c>
      <c r="O15" s="14"/>
      <c r="P15" s="14">
        <v>7</v>
      </c>
      <c r="Q15" s="14">
        <v>4</v>
      </c>
    </row>
    <row r="16" spans="1:17" ht="20.100000000000001" customHeight="1">
      <c r="A16" s="13">
        <v>6</v>
      </c>
      <c r="B16" s="2" t="s">
        <v>4</v>
      </c>
      <c r="C16" s="3" t="s">
        <v>5</v>
      </c>
      <c r="D16" s="13" t="s">
        <v>80</v>
      </c>
      <c r="E16" s="13"/>
      <c r="F16" s="13"/>
      <c r="G16" s="13"/>
      <c r="H16" s="13"/>
      <c r="I16" s="13"/>
      <c r="J16" s="13"/>
      <c r="K16" s="13"/>
      <c r="L16" s="13"/>
      <c r="M16" s="13"/>
      <c r="N16" s="14" t="e">
        <f>COUNTIF(E16:M16,"ĐH")+COUNTIF(E16:M16,"GS")+COUNTIF(E16:M16,"x")+COUNTIF(E16:M16,"TK")+#REF!+'Phân công coi thi (nộp ĐT)'!#REF!</f>
        <v>#REF!</v>
      </c>
      <c r="O16" s="14"/>
      <c r="P16" s="14">
        <v>6</v>
      </c>
      <c r="Q16" s="14">
        <v>8</v>
      </c>
    </row>
    <row r="17" spans="1:18" ht="20.100000000000001" customHeight="1">
      <c r="A17" s="13">
        <v>7</v>
      </c>
      <c r="B17" s="2" t="s">
        <v>13</v>
      </c>
      <c r="C17" s="3" t="s">
        <v>14</v>
      </c>
      <c r="D17" s="13" t="s">
        <v>80</v>
      </c>
      <c r="E17" s="13" t="s">
        <v>105</v>
      </c>
      <c r="F17" s="13" t="s">
        <v>105</v>
      </c>
      <c r="G17" s="13" t="s">
        <v>105</v>
      </c>
      <c r="H17" s="13"/>
      <c r="I17" s="13"/>
      <c r="J17" s="13"/>
      <c r="K17" s="13" t="s">
        <v>90</v>
      </c>
      <c r="L17" s="13" t="s">
        <v>90</v>
      </c>
      <c r="M17" s="13" t="s">
        <v>90</v>
      </c>
      <c r="N17" s="14" t="e">
        <f>COUNTIF(E17:M17,"ĐH")+COUNTIF(E17:M17,"GS")+COUNTIF(E17:M17,"x")+COUNTIF(E17:M17,"TK")+#REF!+'Phân công coi thi (nộp ĐT)'!#REF!</f>
        <v>#REF!</v>
      </c>
      <c r="O17" s="14"/>
      <c r="P17" s="14">
        <v>9</v>
      </c>
      <c r="Q17" s="14">
        <v>1</v>
      </c>
    </row>
    <row r="18" spans="1:18" ht="20.100000000000001" customHeight="1">
      <c r="A18" s="13">
        <v>8</v>
      </c>
      <c r="B18" s="2" t="s">
        <v>15</v>
      </c>
      <c r="C18" s="3" t="s">
        <v>16</v>
      </c>
      <c r="D18" s="13" t="s">
        <v>80</v>
      </c>
      <c r="E18" s="13"/>
      <c r="F18" s="13"/>
      <c r="G18" s="13"/>
      <c r="H18" s="13"/>
      <c r="I18" s="13"/>
      <c r="J18" s="13"/>
      <c r="K18" s="13"/>
      <c r="L18" s="13"/>
      <c r="M18" s="13"/>
      <c r="N18" s="14" t="e">
        <f>COUNTIF(E18:M18,"ĐH")+COUNTIF(E18:M18,"GS")+COUNTIF(E18:M18,"x")+COUNTIF(E18:M18,"TK")+#REF!+'Phân công coi thi (nộp ĐT)'!#REF!</f>
        <v>#REF!</v>
      </c>
      <c r="O18" s="14"/>
      <c r="P18" s="14">
        <v>6</v>
      </c>
      <c r="Q18" s="14">
        <v>3</v>
      </c>
    </row>
    <row r="19" spans="1:18" ht="20.100000000000001" customHeight="1">
      <c r="A19" s="13">
        <v>9</v>
      </c>
      <c r="B19" s="2" t="s">
        <v>17</v>
      </c>
      <c r="C19" s="3" t="s">
        <v>14</v>
      </c>
      <c r="D19" s="13" t="s">
        <v>80</v>
      </c>
      <c r="E19" s="13"/>
      <c r="F19" s="13"/>
      <c r="G19" s="13"/>
      <c r="H19" s="13"/>
      <c r="I19" s="13"/>
      <c r="J19" s="13"/>
      <c r="K19" s="13"/>
      <c r="L19" s="13"/>
      <c r="M19" s="13"/>
      <c r="N19" s="14" t="e">
        <f>COUNTIF(E19:M19,"ĐH")+COUNTIF(E19:M19,"GS")+COUNTIF(E19:M19,"x")+COUNTIF(E19:M19,"TK")+#REF!+'Phân công coi thi (nộp ĐT)'!#REF!</f>
        <v>#REF!</v>
      </c>
      <c r="O19" s="14"/>
      <c r="P19" s="14">
        <v>4</v>
      </c>
      <c r="Q19" s="14">
        <v>5</v>
      </c>
    </row>
    <row r="20" spans="1:18" ht="20.100000000000001" customHeight="1">
      <c r="A20" s="13">
        <v>10</v>
      </c>
      <c r="B20" s="2" t="s">
        <v>17</v>
      </c>
      <c r="C20" s="3" t="s">
        <v>18</v>
      </c>
      <c r="D20" s="13" t="s">
        <v>80</v>
      </c>
      <c r="E20" s="13"/>
      <c r="F20" s="13"/>
      <c r="G20" s="13"/>
      <c r="H20" s="13"/>
      <c r="I20" s="13"/>
      <c r="J20" s="13"/>
      <c r="K20" s="13"/>
      <c r="L20" s="13"/>
      <c r="M20" s="13"/>
      <c r="N20" s="14" t="e">
        <f>COUNTIF(E20:M20,"ĐH")+COUNTIF(E20:M20,"GS")+COUNTIF(E20:M20,"x")+COUNTIF(E20:M20,"TK")+#REF!+'Phân công coi thi (nộp ĐT)'!#REF!</f>
        <v>#REF!</v>
      </c>
      <c r="O20" s="14"/>
      <c r="P20" s="14">
        <v>6</v>
      </c>
      <c r="Q20" s="14">
        <v>8</v>
      </c>
    </row>
    <row r="21" spans="1:18" ht="20.100000000000001" customHeight="1">
      <c r="A21" s="13">
        <v>11</v>
      </c>
      <c r="B21" s="2" t="s">
        <v>19</v>
      </c>
      <c r="C21" s="3" t="s">
        <v>20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4" t="e">
        <f>COUNTIF(E21:M21,"ĐH")+COUNTIF(E21:M21,"GS")+COUNTIF(E21:M21,"x")+COUNTIF(E21:M21,"TK")+#REF!+'Phân công coi thi (nộp ĐT)'!#REF!</f>
        <v>#REF!</v>
      </c>
      <c r="O21" s="14"/>
      <c r="P21" s="14">
        <v>5</v>
      </c>
      <c r="Q21" s="14">
        <v>4</v>
      </c>
    </row>
    <row r="22" spans="1:18" ht="20.100000000000001" customHeight="1">
      <c r="A22" s="13">
        <v>12</v>
      </c>
      <c r="B22" s="2" t="s">
        <v>21</v>
      </c>
      <c r="C22" s="3" t="s">
        <v>22</v>
      </c>
      <c r="D22" s="13" t="s">
        <v>80</v>
      </c>
      <c r="E22" s="13"/>
      <c r="F22" s="13"/>
      <c r="G22" s="13"/>
      <c r="H22" s="13"/>
      <c r="I22" s="13"/>
      <c r="J22" s="13"/>
      <c r="K22" s="13"/>
      <c r="L22" s="13"/>
      <c r="M22" s="13"/>
      <c r="N22" s="14" t="e">
        <f>COUNTIF(E22:M22,"ĐH")+COUNTIF(E22:M22,"GS")+COUNTIF(E22:M22,"x")+COUNTIF(E22:M22,"TK")+#REF!+'Phân công coi thi (nộp ĐT)'!#REF!</f>
        <v>#REF!</v>
      </c>
      <c r="O22" s="14"/>
      <c r="P22" s="14">
        <v>8</v>
      </c>
      <c r="Q22" s="14">
        <v>7</v>
      </c>
    </row>
    <row r="23" spans="1:18" ht="20.100000000000001" customHeight="1">
      <c r="A23" s="13">
        <v>13</v>
      </c>
      <c r="B23" s="2" t="s">
        <v>23</v>
      </c>
      <c r="C23" s="3" t="s">
        <v>24</v>
      </c>
      <c r="D23" s="13" t="s">
        <v>80</v>
      </c>
      <c r="E23" s="13"/>
      <c r="F23" s="13"/>
      <c r="G23" s="13"/>
      <c r="H23" s="13"/>
      <c r="I23" s="13"/>
      <c r="J23" s="13"/>
      <c r="K23" s="13"/>
      <c r="L23" s="13"/>
      <c r="M23" s="13"/>
      <c r="N23" s="14" t="e">
        <f>COUNTIF(E23:M23,"ĐH")+COUNTIF(E23:M23,"GS")+COUNTIF(E23:M23,"x")+COUNTIF(E23:M23,"TK")+#REF!+'Phân công coi thi (nộp ĐT)'!#REF!</f>
        <v>#REF!</v>
      </c>
      <c r="O23" s="14"/>
      <c r="P23" s="14">
        <v>5</v>
      </c>
      <c r="Q23" s="14">
        <v>6</v>
      </c>
      <c r="R23" s="5" t="s">
        <v>114</v>
      </c>
    </row>
    <row r="24" spans="1:18" ht="20.100000000000001" customHeight="1">
      <c r="A24" s="13">
        <v>14</v>
      </c>
      <c r="B24" s="2" t="s">
        <v>25</v>
      </c>
      <c r="C24" s="3" t="s">
        <v>26</v>
      </c>
      <c r="D24" s="13" t="s">
        <v>80</v>
      </c>
      <c r="E24" s="13" t="s">
        <v>105</v>
      </c>
      <c r="F24" s="13"/>
      <c r="G24" s="13"/>
      <c r="H24" s="13"/>
      <c r="I24" s="13"/>
      <c r="J24" s="13"/>
      <c r="K24" s="13"/>
      <c r="L24" s="13"/>
      <c r="M24" s="13"/>
      <c r="N24" s="14" t="e">
        <f>COUNTIF(E24:M24,"ĐH")+COUNTIF(E24:M24,"GS")+COUNTIF(E24:M24,"x")+COUNTIF(E24:M24,"TK")+#REF!+'Phân công coi thi (nộp ĐT)'!#REF!</f>
        <v>#REF!</v>
      </c>
      <c r="O24" s="14"/>
      <c r="P24" s="14">
        <v>10</v>
      </c>
      <c r="Q24" s="14">
        <v>3</v>
      </c>
    </row>
    <row r="25" spans="1:18" ht="20.100000000000001" customHeight="1">
      <c r="A25" s="13">
        <v>15</v>
      </c>
      <c r="B25" s="2" t="s">
        <v>27</v>
      </c>
      <c r="C25" s="3" t="s">
        <v>28</v>
      </c>
      <c r="D25" s="13" t="s">
        <v>80</v>
      </c>
      <c r="E25" s="13"/>
      <c r="F25" s="13"/>
      <c r="G25" s="13" t="s">
        <v>105</v>
      </c>
      <c r="H25" s="13"/>
      <c r="I25" s="13"/>
      <c r="J25" s="13"/>
      <c r="K25" s="13"/>
      <c r="L25" s="13" t="s">
        <v>90</v>
      </c>
      <c r="M25" s="13"/>
      <c r="N25" s="14" t="e">
        <f>COUNTIF(E25:M25,"ĐH")+COUNTIF(E25:M25,"GS")+COUNTIF(E25:M25,"x")+COUNTIF(E25:M25,"TK")+#REF!+'Phân công coi thi (nộp ĐT)'!#REF!</f>
        <v>#REF!</v>
      </c>
      <c r="O25" s="14"/>
      <c r="P25" s="14">
        <v>7</v>
      </c>
      <c r="Q25" s="14">
        <v>4</v>
      </c>
    </row>
    <row r="26" spans="1:18" ht="20.100000000000001" customHeight="1">
      <c r="A26" s="13">
        <v>16</v>
      </c>
      <c r="B26" s="2" t="s">
        <v>29</v>
      </c>
      <c r="C26" s="3" t="s">
        <v>30</v>
      </c>
      <c r="D26" s="13" t="s">
        <v>80</v>
      </c>
      <c r="E26" s="18"/>
      <c r="F26" s="13" t="s">
        <v>105</v>
      </c>
      <c r="G26" s="18" t="s">
        <v>105</v>
      </c>
      <c r="H26" s="13"/>
      <c r="I26" s="13"/>
      <c r="J26" s="13"/>
      <c r="K26" s="13" t="s">
        <v>90</v>
      </c>
      <c r="L26" s="13" t="s">
        <v>90</v>
      </c>
      <c r="M26" s="13"/>
      <c r="N26" s="14" t="e">
        <f>COUNTIF(E26:M26,"ĐH")+COUNTIF(E26:M26,"GS")+COUNTIF(E26:M26,"x")+COUNTIF(E26:M26,"TK")+#REF!+'Phân công coi thi (nộp ĐT)'!#REF!</f>
        <v>#REF!</v>
      </c>
      <c r="O26" s="14"/>
      <c r="P26" s="14">
        <v>9</v>
      </c>
      <c r="Q26" s="14">
        <v>0</v>
      </c>
    </row>
    <row r="27" spans="1:18" ht="20.100000000000001" customHeight="1">
      <c r="A27" s="13">
        <v>17</v>
      </c>
      <c r="B27" s="2" t="s">
        <v>31</v>
      </c>
      <c r="C27" s="3" t="s">
        <v>32</v>
      </c>
      <c r="D27" s="13" t="s">
        <v>80</v>
      </c>
      <c r="E27" s="13"/>
      <c r="F27" s="13"/>
      <c r="G27" s="13"/>
      <c r="H27" s="13"/>
      <c r="I27" s="13"/>
      <c r="J27" s="13"/>
      <c r="K27" s="13"/>
      <c r="L27" s="13"/>
      <c r="M27" s="13" t="s">
        <v>90</v>
      </c>
      <c r="N27" s="14" t="e">
        <f>COUNTIF(E27:M27,"ĐH")+COUNTIF(E27:M27,"GS")+COUNTIF(E27:M27,"x")+COUNTIF(E27:M27,"TK")+#REF!+'Phân công coi thi (nộp ĐT)'!#REF!</f>
        <v>#REF!</v>
      </c>
      <c r="O27" s="14"/>
      <c r="P27" s="14">
        <v>5</v>
      </c>
      <c r="Q27" s="14">
        <v>4</v>
      </c>
    </row>
    <row r="28" spans="1:18" ht="20.100000000000001" customHeight="1">
      <c r="A28" s="13">
        <v>18</v>
      </c>
      <c r="B28" s="2" t="s">
        <v>33</v>
      </c>
      <c r="C28" s="3" t="s">
        <v>34</v>
      </c>
      <c r="D28" s="13" t="s">
        <v>80</v>
      </c>
      <c r="E28" s="13"/>
      <c r="F28" s="13"/>
      <c r="G28" s="13"/>
      <c r="H28" s="13"/>
      <c r="I28" s="13"/>
      <c r="J28" s="13"/>
      <c r="K28" s="13"/>
      <c r="L28" s="13"/>
      <c r="M28" s="13"/>
      <c r="N28" s="14" t="e">
        <f>COUNTIF(E28:M28,"ĐH")+COUNTIF(E28:M28,"GS")+COUNTIF(E28:M28,"x")+COUNTIF(E28:M28,"TK")+#REF!+'Phân công coi thi (nộp ĐT)'!#REF!</f>
        <v>#REF!</v>
      </c>
      <c r="O28" s="14"/>
      <c r="P28" s="14">
        <v>5</v>
      </c>
      <c r="Q28" s="14">
        <v>10</v>
      </c>
    </row>
    <row r="29" spans="1:18" ht="20.100000000000001" customHeight="1">
      <c r="A29" s="13">
        <v>19</v>
      </c>
      <c r="B29" s="2" t="s">
        <v>35</v>
      </c>
      <c r="C29" s="3" t="s">
        <v>36</v>
      </c>
      <c r="D29" s="13" t="s">
        <v>80</v>
      </c>
      <c r="E29" s="13" t="s">
        <v>105</v>
      </c>
      <c r="F29" s="13" t="s">
        <v>105</v>
      </c>
      <c r="G29" s="13"/>
      <c r="H29" s="13"/>
      <c r="I29" s="13"/>
      <c r="J29" s="13"/>
      <c r="K29" s="13"/>
      <c r="L29" s="13"/>
      <c r="M29" s="13"/>
      <c r="N29" s="14" t="e">
        <f>COUNTIF(E29:M29,"ĐH")+COUNTIF(E29:M29,"GS")+COUNTIF(E29:M29,"x")+COUNTIF(E29:M29,"TK")+#REF!+'Phân công coi thi (nộp ĐT)'!#REF!</f>
        <v>#REF!</v>
      </c>
      <c r="O29" s="14"/>
      <c r="P29" s="14">
        <v>6</v>
      </c>
      <c r="Q29" s="14">
        <v>2</v>
      </c>
    </row>
    <row r="30" spans="1:18" ht="20.100000000000001" customHeight="1">
      <c r="A30" s="13">
        <v>20</v>
      </c>
      <c r="B30" s="2" t="s">
        <v>37</v>
      </c>
      <c r="C30" s="3" t="s">
        <v>38</v>
      </c>
      <c r="D30" s="13" t="s">
        <v>80</v>
      </c>
      <c r="E30" s="13"/>
      <c r="F30" s="13" t="s">
        <v>105</v>
      </c>
      <c r="G30" s="13" t="s">
        <v>90</v>
      </c>
      <c r="H30" s="13"/>
      <c r="I30" s="13"/>
      <c r="J30" s="13"/>
      <c r="K30" s="13"/>
      <c r="L30" s="13"/>
      <c r="M30" s="13"/>
      <c r="N30" s="14" t="e">
        <f>COUNTIF(E30:M30,"ĐH")+COUNTIF(E30:M30,"GS")+COUNTIF(E30:M30,"x")+COUNTIF(E30:M30,"TK")+#REF!+'Phân công coi thi (nộp ĐT)'!#REF!</f>
        <v>#REF!</v>
      </c>
      <c r="O30" s="14"/>
      <c r="P30" s="14">
        <v>6</v>
      </c>
      <c r="Q30" s="14">
        <v>5</v>
      </c>
    </row>
    <row r="31" spans="1:18" ht="20.100000000000001" customHeight="1">
      <c r="A31" s="13">
        <v>21</v>
      </c>
      <c r="B31" s="2" t="s">
        <v>39</v>
      </c>
      <c r="C31" s="3" t="s">
        <v>12</v>
      </c>
      <c r="D31" s="13" t="s">
        <v>80</v>
      </c>
      <c r="E31" s="13"/>
      <c r="F31" s="13"/>
      <c r="G31" s="13"/>
      <c r="H31" s="13"/>
      <c r="I31" s="13"/>
      <c r="J31" s="13"/>
      <c r="K31" s="13" t="s">
        <v>90</v>
      </c>
      <c r="L31" s="13" t="s">
        <v>90</v>
      </c>
      <c r="M31" s="13" t="s">
        <v>90</v>
      </c>
      <c r="N31" s="14" t="e">
        <f>COUNTIF(E31:M31,"ĐH")+COUNTIF(E31:M31,"GS")+COUNTIF(E31:M31,"x")+COUNTIF(E31:M31,"TK")+#REF!+'Phân công coi thi (nộp ĐT)'!#REF!</f>
        <v>#REF!</v>
      </c>
      <c r="O31" s="14"/>
      <c r="P31" s="14">
        <v>8</v>
      </c>
      <c r="Q31" s="14">
        <v>2</v>
      </c>
    </row>
    <row r="32" spans="1:18" ht="20.100000000000001" customHeight="1">
      <c r="A32" s="13">
        <v>22</v>
      </c>
      <c r="B32" s="2" t="s">
        <v>40</v>
      </c>
      <c r="C32" s="3" t="s">
        <v>41</v>
      </c>
      <c r="D32" s="13" t="s">
        <v>80</v>
      </c>
      <c r="E32" s="13"/>
      <c r="F32" s="13"/>
      <c r="G32" s="13"/>
      <c r="H32" s="13"/>
      <c r="I32" s="13"/>
      <c r="J32" s="13"/>
      <c r="K32" s="13"/>
      <c r="L32" s="13"/>
      <c r="M32" s="13"/>
      <c r="N32" s="14" t="e">
        <f>COUNTIF(E32:M32,"ĐH")+COUNTIF(E32:M32,"GS")+COUNTIF(E32:M32,"x")+COUNTIF(E32:M32,"TK")+#REF!+'Phân công coi thi (nộp ĐT)'!#REF!</f>
        <v>#REF!</v>
      </c>
      <c r="O32" s="14"/>
      <c r="P32" s="14">
        <v>2</v>
      </c>
      <c r="Q32" s="14">
        <v>6</v>
      </c>
    </row>
    <row r="33" spans="1:17" ht="20.100000000000001" customHeight="1">
      <c r="A33" s="13">
        <v>23</v>
      </c>
      <c r="B33" s="2" t="s">
        <v>42</v>
      </c>
      <c r="C33" s="3" t="s">
        <v>43</v>
      </c>
      <c r="D33" s="13" t="s">
        <v>80</v>
      </c>
      <c r="E33" s="13"/>
      <c r="F33" s="13"/>
      <c r="G33" s="13"/>
      <c r="H33" s="13"/>
      <c r="I33" s="13"/>
      <c r="J33" s="13"/>
      <c r="K33" s="13"/>
      <c r="L33" s="13"/>
      <c r="M33" s="13"/>
      <c r="N33" s="14" t="e">
        <f>COUNTIF(E33:M33,"ĐH")+COUNTIF(E33:M33,"GS")+COUNTIF(E33:M33,"x")+COUNTIF(E33:M33,"TK")+#REF!+'Phân công coi thi (nộp ĐT)'!#REF!</f>
        <v>#REF!</v>
      </c>
      <c r="O33" s="14"/>
      <c r="P33" s="14">
        <v>6</v>
      </c>
      <c r="Q33" s="14">
        <v>2</v>
      </c>
    </row>
    <row r="34" spans="1:17" ht="20.100000000000001" customHeight="1">
      <c r="A34" s="13">
        <v>24</v>
      </c>
      <c r="B34" s="2" t="s">
        <v>44</v>
      </c>
      <c r="C34" s="3" t="s">
        <v>45</v>
      </c>
      <c r="D34" s="13" t="s">
        <v>80</v>
      </c>
      <c r="E34" s="13"/>
      <c r="F34" s="13"/>
      <c r="G34" s="13"/>
      <c r="H34" s="13"/>
      <c r="I34" s="13"/>
      <c r="J34" s="13"/>
      <c r="K34" s="13"/>
      <c r="L34" s="13" t="s">
        <v>90</v>
      </c>
      <c r="M34" s="13" t="s">
        <v>90</v>
      </c>
      <c r="N34" s="14" t="e">
        <f>COUNTIF(E34:M34,"ĐH")+COUNTIF(E34:M34,"GS")+COUNTIF(E34:M34,"x")+COUNTIF(E34:M34,"TK")+#REF!+'Phân công coi thi (nộp ĐT)'!#REF!</f>
        <v>#REF!</v>
      </c>
      <c r="O34" s="14"/>
      <c r="P34" s="14">
        <v>6</v>
      </c>
      <c r="Q34" s="14">
        <v>2</v>
      </c>
    </row>
    <row r="35" spans="1:17" ht="20.100000000000001" customHeight="1">
      <c r="A35" s="13">
        <v>25</v>
      </c>
      <c r="B35" s="2" t="s">
        <v>46</v>
      </c>
      <c r="C35" s="3" t="s">
        <v>12</v>
      </c>
      <c r="D35" s="13" t="s">
        <v>80</v>
      </c>
      <c r="E35" s="13"/>
      <c r="F35" s="13"/>
      <c r="G35" s="13"/>
      <c r="H35" s="13"/>
      <c r="I35" s="13"/>
      <c r="J35" s="13"/>
      <c r="K35" s="13"/>
      <c r="L35" s="13"/>
      <c r="M35" s="13"/>
      <c r="N35" s="14" t="e">
        <f>COUNTIF(E35:M35,"ĐH")+COUNTIF(E35:M35,"GS")+COUNTIF(E35:M35,"x")+COUNTIF(E35:M35,"TK")+#REF!+'Phân công coi thi (nộp ĐT)'!#REF!</f>
        <v>#REF!</v>
      </c>
      <c r="O35" s="14"/>
      <c r="P35" s="14">
        <v>6</v>
      </c>
      <c r="Q35" s="14">
        <v>9</v>
      </c>
    </row>
    <row r="36" spans="1:17" ht="20.100000000000001" customHeight="1">
      <c r="A36" s="13">
        <v>26</v>
      </c>
      <c r="B36" s="2" t="s">
        <v>47</v>
      </c>
      <c r="C36" s="3" t="s">
        <v>48</v>
      </c>
      <c r="D36" s="13" t="s">
        <v>80</v>
      </c>
      <c r="E36" s="13"/>
      <c r="F36" s="25"/>
      <c r="G36" s="13"/>
      <c r="H36" s="13"/>
      <c r="I36" s="13"/>
      <c r="J36" s="13"/>
      <c r="K36" s="13"/>
      <c r="L36" s="13"/>
      <c r="M36" s="13"/>
      <c r="N36" s="14" t="e">
        <f>COUNTIF(E36:M36,"ĐH")+COUNTIF(E36:M36,"GS")+COUNTIF(E36:M36,"x")+COUNTIF(E36:M36,"TK")+#REF!+'Phân công coi thi (nộp ĐT)'!#REF!</f>
        <v>#REF!</v>
      </c>
      <c r="O36" s="14"/>
      <c r="P36" s="14">
        <v>6</v>
      </c>
      <c r="Q36" s="14">
        <v>7</v>
      </c>
    </row>
    <row r="37" spans="1:17" ht="20.100000000000001" customHeight="1">
      <c r="A37" s="13">
        <v>27</v>
      </c>
      <c r="B37" s="2" t="s">
        <v>49</v>
      </c>
      <c r="C37" s="3" t="s">
        <v>50</v>
      </c>
      <c r="D37" s="13" t="s">
        <v>80</v>
      </c>
      <c r="E37" s="13"/>
      <c r="F37" s="13"/>
      <c r="G37" s="13"/>
      <c r="H37" s="13"/>
      <c r="I37" s="13"/>
      <c r="J37" s="13"/>
      <c r="K37" s="13"/>
      <c r="L37" s="13"/>
      <c r="M37" s="13"/>
      <c r="N37" s="14" t="e">
        <f>COUNTIF(E37:M37,"ĐH")+COUNTIF(E37:M37,"GS")+COUNTIF(E37:M37,"x")+COUNTIF(E37:M37,"TK")+#REF!+'Phân công coi thi (nộp ĐT)'!#REF!</f>
        <v>#REF!</v>
      </c>
      <c r="O37" s="14"/>
      <c r="P37" s="14">
        <v>3</v>
      </c>
      <c r="Q37" s="14">
        <v>6</v>
      </c>
    </row>
    <row r="38" spans="1:17" ht="20.100000000000001" customHeight="1">
      <c r="A38" s="13">
        <v>28</v>
      </c>
      <c r="B38" s="2" t="s">
        <v>51</v>
      </c>
      <c r="C38" s="3" t="s">
        <v>52</v>
      </c>
      <c r="D38" s="13" t="s">
        <v>80</v>
      </c>
      <c r="E38" s="13"/>
      <c r="F38" s="13"/>
      <c r="G38" s="13"/>
      <c r="H38" s="13"/>
      <c r="I38" s="13"/>
      <c r="J38" s="13"/>
      <c r="K38" s="13"/>
      <c r="L38" s="13"/>
      <c r="M38" s="13"/>
      <c r="N38" s="14" t="e">
        <f>COUNTIF(E38:M38,"ĐH")+COUNTIF(E38:M38,"GS")+COUNTIF(E38:M38,"x")+COUNTIF(E38:M38,"TK")+#REF!+'Phân công coi thi (nộp ĐT)'!#REF!</f>
        <v>#REF!</v>
      </c>
      <c r="O38" s="14"/>
      <c r="P38" s="14">
        <v>3</v>
      </c>
      <c r="Q38" s="14">
        <v>7</v>
      </c>
    </row>
    <row r="39" spans="1:17" ht="20.100000000000001" customHeight="1">
      <c r="A39" s="13">
        <v>29</v>
      </c>
      <c r="B39" s="2" t="s">
        <v>53</v>
      </c>
      <c r="C39" s="3" t="s">
        <v>54</v>
      </c>
      <c r="D39" s="13" t="s">
        <v>80</v>
      </c>
      <c r="E39" s="13"/>
      <c r="F39" s="13"/>
      <c r="G39" s="13"/>
      <c r="H39" s="13"/>
      <c r="I39" s="13"/>
      <c r="J39" s="13"/>
      <c r="K39" s="13"/>
      <c r="L39" s="13"/>
      <c r="M39" s="13"/>
      <c r="N39" s="14" t="e">
        <f>COUNTIF(E39:M39,"ĐH")+COUNTIF(E39:M39,"GS")+COUNTIF(E39:M39,"x")+COUNTIF(E39:M39,"TK")+#REF!+'Phân công coi thi (nộp ĐT)'!#REF!</f>
        <v>#REF!</v>
      </c>
      <c r="O39" s="14"/>
      <c r="P39" s="14">
        <v>2</v>
      </c>
      <c r="Q39" s="14">
        <v>6</v>
      </c>
    </row>
    <row r="40" spans="1:17" ht="20.100000000000001" customHeight="1">
      <c r="A40" s="13">
        <v>30</v>
      </c>
      <c r="B40" s="2" t="s">
        <v>55</v>
      </c>
      <c r="C40" s="3" t="s">
        <v>56</v>
      </c>
      <c r="D40" s="13" t="s">
        <v>80</v>
      </c>
      <c r="E40" s="13"/>
      <c r="F40" s="13"/>
      <c r="G40" s="13"/>
      <c r="H40" s="13"/>
      <c r="I40" s="13"/>
      <c r="J40" s="18"/>
      <c r="K40" s="18"/>
      <c r="L40" s="18"/>
      <c r="M40" s="18"/>
      <c r="N40" s="14" t="e">
        <f>COUNTIF(E40:M40,"ĐH")+COUNTIF(E40:M40,"GS")+COUNTIF(E40:M40,"x")+COUNTIF(E40:M40,"TK")+#REF!+'Phân công coi thi (nộp ĐT)'!#REF!</f>
        <v>#REF!</v>
      </c>
      <c r="O40" s="14"/>
      <c r="P40" s="14">
        <v>2</v>
      </c>
      <c r="Q40" s="14">
        <v>7</v>
      </c>
    </row>
    <row r="41" spans="1:17" ht="20.100000000000001" customHeight="1">
      <c r="A41" s="13">
        <v>31</v>
      </c>
      <c r="B41" s="2" t="s">
        <v>57</v>
      </c>
      <c r="C41" s="3" t="s">
        <v>58</v>
      </c>
      <c r="D41" s="13" t="s">
        <v>80</v>
      </c>
      <c r="E41" s="13"/>
      <c r="F41" s="13"/>
      <c r="G41" s="13"/>
      <c r="H41" s="13"/>
      <c r="I41" s="13"/>
      <c r="J41" s="13"/>
      <c r="K41" s="13"/>
      <c r="L41" s="13"/>
      <c r="M41" s="13"/>
      <c r="N41" s="14" t="e">
        <f>COUNTIF(E41:M41,"ĐH")+COUNTIF(E41:M41,"GS")+COUNTIF(E41:M41,"x")+COUNTIF(E41:M41,"TK")+#REF!+'Phân công coi thi (nộp ĐT)'!#REF!</f>
        <v>#REF!</v>
      </c>
      <c r="O41" s="14"/>
      <c r="P41" s="14">
        <v>4</v>
      </c>
      <c r="Q41" s="14">
        <v>7</v>
      </c>
    </row>
    <row r="42" spans="1:17" ht="20.100000000000001" customHeight="1">
      <c r="A42" s="13">
        <v>32</v>
      </c>
      <c r="B42" s="2" t="s">
        <v>59</v>
      </c>
      <c r="C42" s="3" t="s">
        <v>18</v>
      </c>
      <c r="D42" s="13" t="s">
        <v>80</v>
      </c>
      <c r="E42" s="13"/>
      <c r="F42" s="13"/>
      <c r="G42" s="13"/>
      <c r="H42" s="18"/>
      <c r="I42" s="13"/>
      <c r="J42" s="13"/>
      <c r="K42" s="13"/>
      <c r="L42" s="13"/>
      <c r="M42" s="13"/>
      <c r="N42" s="14" t="e">
        <f>COUNTIF(E42:M42,"ĐH")+COUNTIF(E42:M42,"GS")+COUNTIF(E42:M42,"x")+COUNTIF(E42:M42,"TK")+#REF!+'Phân công coi thi (nộp ĐT)'!#REF!</f>
        <v>#REF!</v>
      </c>
      <c r="O42" s="14"/>
      <c r="P42" s="14">
        <v>6</v>
      </c>
      <c r="Q42" s="14">
        <v>5</v>
      </c>
    </row>
    <row r="43" spans="1:17" ht="20.100000000000001" customHeight="1">
      <c r="A43" s="13">
        <v>33</v>
      </c>
      <c r="B43" s="2" t="s">
        <v>60</v>
      </c>
      <c r="C43" s="3" t="s">
        <v>12</v>
      </c>
      <c r="D43" s="13" t="s">
        <v>80</v>
      </c>
      <c r="E43" s="13"/>
      <c r="F43" s="13"/>
      <c r="G43" s="13"/>
      <c r="H43" s="13"/>
      <c r="I43" s="13"/>
      <c r="J43" s="13"/>
      <c r="K43" s="13"/>
      <c r="L43" s="13"/>
      <c r="M43" s="13"/>
      <c r="N43" s="14" t="e">
        <f>COUNTIF(E43:M43,"ĐH")+COUNTIF(E43:M43,"GS")+COUNTIF(E43:M43,"x")+COUNTIF(E43:M43,"TK")+#REF!+'Phân công coi thi (nộp ĐT)'!#REF!</f>
        <v>#REF!</v>
      </c>
      <c r="O43" s="14"/>
      <c r="P43" s="14">
        <v>7</v>
      </c>
      <c r="Q43" s="14">
        <v>9</v>
      </c>
    </row>
    <row r="44" spans="1:17" ht="20.100000000000001" customHeight="1">
      <c r="A44" s="13">
        <v>34</v>
      </c>
      <c r="B44" s="2" t="s">
        <v>61</v>
      </c>
      <c r="C44" s="3" t="s">
        <v>62</v>
      </c>
      <c r="D44" s="13" t="s">
        <v>80</v>
      </c>
      <c r="E44" s="13" t="s">
        <v>90</v>
      </c>
      <c r="F44" s="13" t="s">
        <v>95</v>
      </c>
      <c r="G44" s="13" t="s">
        <v>90</v>
      </c>
      <c r="H44" s="13"/>
      <c r="I44" s="13"/>
      <c r="J44" s="13"/>
      <c r="K44" s="13"/>
      <c r="L44" s="13"/>
      <c r="M44" s="13"/>
      <c r="N44" s="14" t="e">
        <f>COUNTIF(E44:M44,"ĐH")+COUNTIF(E44:M44,"GS")+COUNTIF(E44:M44,"x")+COUNTIF(E44:M44,"TK")+#REF!+'Phân công coi thi (nộp ĐT)'!#REF!</f>
        <v>#REF!</v>
      </c>
      <c r="O44" s="14"/>
      <c r="P44" s="14"/>
      <c r="Q44" s="14"/>
    </row>
    <row r="45" spans="1:17" ht="20.100000000000001" customHeight="1">
      <c r="A45" s="13">
        <v>35</v>
      </c>
      <c r="B45" s="2" t="s">
        <v>31</v>
      </c>
      <c r="C45" s="3" t="s">
        <v>65</v>
      </c>
      <c r="D45" s="13" t="s">
        <v>80</v>
      </c>
      <c r="E45" s="13" t="s">
        <v>105</v>
      </c>
      <c r="F45" s="13" t="s">
        <v>91</v>
      </c>
      <c r="G45" s="13" t="s">
        <v>105</v>
      </c>
      <c r="H45" s="13"/>
      <c r="I45" s="13"/>
      <c r="J45" s="13"/>
      <c r="K45" s="13" t="s">
        <v>90</v>
      </c>
      <c r="L45" s="13"/>
      <c r="M45" s="13"/>
      <c r="N45" s="14" t="e">
        <f>COUNTIF(E45:M45,"ĐH")+COUNTIF(E45:M45,"GS")+COUNTIF(E45:M45,"x")+COUNTIF(E45:M45,"TK")+#REF!+'Phân công coi thi (nộp ĐT)'!#REF!</f>
        <v>#REF!</v>
      </c>
      <c r="O45" s="14"/>
      <c r="P45" s="14"/>
      <c r="Q45" s="14"/>
    </row>
    <row r="46" spans="1:17" ht="20.100000000000001" customHeight="1">
      <c r="A46" s="13">
        <v>36</v>
      </c>
      <c r="B46" s="2" t="s">
        <v>63</v>
      </c>
      <c r="C46" s="3" t="s">
        <v>64</v>
      </c>
      <c r="D46" s="13" t="s">
        <v>80</v>
      </c>
      <c r="E46" s="13" t="s">
        <v>95</v>
      </c>
      <c r="F46" s="13"/>
      <c r="G46" s="13" t="s">
        <v>95</v>
      </c>
      <c r="H46" s="13"/>
      <c r="I46" s="13"/>
      <c r="J46" s="13"/>
      <c r="K46" s="13"/>
      <c r="L46" s="13" t="s">
        <v>90</v>
      </c>
      <c r="M46" s="13"/>
      <c r="N46" s="14" t="e">
        <f>COUNTIF(E46:M46,"ĐH")+COUNTIF(E46:M46,"GS")+COUNTIF(E46:M46,"x")+COUNTIF(E46:M46,"TK")+#REF!+'Phân công coi thi (nộp ĐT)'!#REF!</f>
        <v>#REF!</v>
      </c>
      <c r="O46" s="14"/>
      <c r="P46" s="14"/>
      <c r="Q46" s="14"/>
    </row>
    <row r="47" spans="1:17" ht="20.100000000000001" customHeight="1">
      <c r="A47" s="13">
        <v>37</v>
      </c>
      <c r="B47" s="2" t="s">
        <v>86</v>
      </c>
      <c r="C47" s="3" t="s">
        <v>87</v>
      </c>
      <c r="D47" s="13" t="s">
        <v>80</v>
      </c>
      <c r="E47" s="13" t="s">
        <v>91</v>
      </c>
      <c r="F47" s="13" t="s">
        <v>105</v>
      </c>
      <c r="G47" s="13" t="s">
        <v>91</v>
      </c>
      <c r="H47" s="13"/>
      <c r="I47" s="13"/>
      <c r="J47" s="13"/>
      <c r="K47" s="13"/>
      <c r="L47" s="13"/>
      <c r="M47" s="13" t="s">
        <v>90</v>
      </c>
      <c r="N47" s="14" t="e">
        <f>COUNTIF(E47:M47,"ĐH")+COUNTIF(E47:M47,"GS")+COUNTIF(E47:M47,"x")+COUNTIF(E47:M47,"TK")+#REF!+'Phân công coi thi (nộp ĐT)'!#REF!</f>
        <v>#REF!</v>
      </c>
      <c r="O47" s="14"/>
      <c r="P47" s="14"/>
      <c r="Q47" s="14"/>
    </row>
    <row r="48" spans="1:17" ht="20.100000000000001" customHeight="1">
      <c r="A48" s="15" t="s">
        <v>92</v>
      </c>
      <c r="B48" s="14"/>
      <c r="C48" s="14"/>
      <c r="D48" s="13"/>
      <c r="E48" s="13">
        <f t="shared" ref="E48:O48" si="0">COUNTIF(E11:E47,"x")+COUNTIF(E11:E47,"TK")+COUNTIF(E11:E47,"ĐH")+COUNTIF(E11:E47,"GS")</f>
        <v>8</v>
      </c>
      <c r="F48" s="13">
        <f t="shared" si="0"/>
        <v>9</v>
      </c>
      <c r="G48" s="13">
        <f t="shared" si="0"/>
        <v>10</v>
      </c>
      <c r="H48" s="13">
        <f t="shared" si="0"/>
        <v>0</v>
      </c>
      <c r="I48" s="13">
        <f t="shared" si="0"/>
        <v>0</v>
      </c>
      <c r="J48" s="13">
        <f t="shared" si="0"/>
        <v>0</v>
      </c>
      <c r="K48" s="13">
        <f t="shared" si="0"/>
        <v>4</v>
      </c>
      <c r="L48" s="13">
        <f t="shared" si="0"/>
        <v>6</v>
      </c>
      <c r="M48" s="13">
        <f t="shared" si="0"/>
        <v>6</v>
      </c>
      <c r="N48" s="13">
        <f t="shared" si="0"/>
        <v>0</v>
      </c>
      <c r="O48" s="13">
        <f t="shared" si="0"/>
        <v>0</v>
      </c>
      <c r="P48" s="14"/>
      <c r="Q48" s="14"/>
    </row>
    <row r="49" spans="1:8" ht="18.75" customHeight="1">
      <c r="A49" s="10" t="s">
        <v>72</v>
      </c>
    </row>
    <row r="50" spans="1:8" ht="24.75" customHeight="1">
      <c r="A50" s="5" t="s">
        <v>74</v>
      </c>
      <c r="B50" s="5" t="s">
        <v>81</v>
      </c>
    </row>
    <row r="51" spans="1:8" ht="21.75" customHeight="1">
      <c r="B51" s="12" t="s">
        <v>82</v>
      </c>
      <c r="C51" s="12" t="s">
        <v>83</v>
      </c>
    </row>
    <row r="52" spans="1:8">
      <c r="C52" s="12" t="s">
        <v>85</v>
      </c>
    </row>
    <row r="53" spans="1:8" ht="20.25" customHeight="1">
      <c r="A53" s="5" t="s">
        <v>74</v>
      </c>
      <c r="B53" s="5" t="s">
        <v>84</v>
      </c>
    </row>
    <row r="54" spans="1:8">
      <c r="B54" s="5" t="s">
        <v>89</v>
      </c>
    </row>
    <row r="56" spans="1:8">
      <c r="H56" s="11" t="s">
        <v>93</v>
      </c>
    </row>
    <row r="57" spans="1:8">
      <c r="H57" s="29" t="s">
        <v>76</v>
      </c>
    </row>
    <row r="61" spans="1:8">
      <c r="H61" s="29" t="s">
        <v>94</v>
      </c>
    </row>
  </sheetData>
  <mergeCells count="8">
    <mergeCell ref="B10:C10"/>
    <mergeCell ref="P9:Q9"/>
    <mergeCell ref="N9:O9"/>
    <mergeCell ref="K9:M9"/>
    <mergeCell ref="A4:J4"/>
    <mergeCell ref="A5:J5"/>
    <mergeCell ref="A6:J6"/>
    <mergeCell ref="A7:J7"/>
  </mergeCells>
  <pageMargins left="0.70866141732283472" right="0.23622047244094491" top="0.47244094488188981" bottom="0.51181102362204722" header="0.27559055118110237" footer="0.31496062992125984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pane xSplit="4" ySplit="9" topLeftCell="E16" activePane="bottomRight" state="frozen"/>
      <selection activeCell="J39" sqref="J39"/>
      <selection pane="topRight" activeCell="J39" sqref="J39"/>
      <selection pane="bottomLeft" activeCell="J39" sqref="J39"/>
      <selection pane="bottomRight" activeCell="F16" sqref="F16"/>
    </sheetView>
  </sheetViews>
  <sheetFormatPr defaultRowHeight="15.75"/>
  <cols>
    <col min="1" max="1" width="4.28515625" style="5" customWidth="1"/>
    <col min="2" max="2" width="15.28515625" style="5" customWidth="1"/>
    <col min="3" max="3" width="9.140625" style="5"/>
    <col min="4" max="4" width="9.140625" style="5" customWidth="1"/>
    <col min="5" max="9" width="9.7109375" style="5" customWidth="1"/>
    <col min="10" max="10" width="9" style="5" customWidth="1"/>
    <col min="11" max="16384" width="9.140625" style="5"/>
  </cols>
  <sheetData>
    <row r="1" spans="1:10">
      <c r="A1" s="80" t="s">
        <v>123</v>
      </c>
      <c r="B1" s="80"/>
      <c r="C1" s="80"/>
      <c r="D1" s="80"/>
      <c r="H1" s="7" t="s">
        <v>70</v>
      </c>
    </row>
    <row r="2" spans="1:10">
      <c r="A2" s="80" t="s">
        <v>124</v>
      </c>
      <c r="B2" s="80"/>
      <c r="C2" s="80"/>
      <c r="D2" s="80"/>
      <c r="H2" s="8" t="s">
        <v>69</v>
      </c>
    </row>
    <row r="3" spans="1:10" ht="15.75" customHeight="1">
      <c r="A3" s="81" t="s">
        <v>141</v>
      </c>
      <c r="B3" s="81"/>
      <c r="C3" s="81"/>
      <c r="D3" s="81"/>
    </row>
    <row r="4" spans="1:10" ht="21.75" customHeight="1">
      <c r="A4" s="47" t="s">
        <v>129</v>
      </c>
      <c r="B4" s="47"/>
      <c r="C4" s="47"/>
      <c r="D4" s="47"/>
      <c r="E4" s="47"/>
      <c r="F4" s="47"/>
      <c r="G4" s="47"/>
      <c r="H4" s="47"/>
      <c r="I4" s="47"/>
      <c r="J4" s="47"/>
    </row>
    <row r="5" spans="1:10" ht="18.75">
      <c r="A5" s="63" t="s">
        <v>71</v>
      </c>
      <c r="B5" s="63"/>
      <c r="C5" s="63"/>
      <c r="D5" s="63"/>
      <c r="E5" s="63"/>
      <c r="F5" s="63"/>
      <c r="G5" s="63"/>
      <c r="H5" s="63"/>
      <c r="I5" s="63"/>
      <c r="J5" s="63"/>
    </row>
    <row r="6" spans="1:10" ht="18.75">
      <c r="A6" s="63" t="s">
        <v>130</v>
      </c>
      <c r="B6" s="63"/>
      <c r="C6" s="63"/>
      <c r="D6" s="63"/>
      <c r="E6" s="63"/>
      <c r="F6" s="63"/>
      <c r="G6" s="63"/>
      <c r="H6" s="63"/>
      <c r="I6" s="63"/>
      <c r="J6" s="63"/>
    </row>
    <row r="7" spans="1:10" ht="16.5">
      <c r="A7" s="47" t="s">
        <v>131</v>
      </c>
      <c r="B7" s="47"/>
      <c r="C7" s="47"/>
      <c r="D7" s="47"/>
      <c r="E7" s="47"/>
      <c r="F7" s="47"/>
      <c r="G7" s="47"/>
      <c r="H7" s="47"/>
      <c r="I7" s="47"/>
      <c r="J7" s="47"/>
    </row>
    <row r="8" spans="1:10" ht="17.25">
      <c r="E8" s="4"/>
      <c r="F8" s="1"/>
      <c r="G8" s="4"/>
      <c r="H8" s="1"/>
      <c r="I8" s="4"/>
      <c r="J8" s="4"/>
    </row>
    <row r="9" spans="1:10" s="9" customFormat="1" ht="38.25" customHeight="1">
      <c r="A9" s="16" t="s">
        <v>0</v>
      </c>
      <c r="B9" s="60" t="s">
        <v>1</v>
      </c>
      <c r="C9" s="60"/>
      <c r="D9" s="16" t="s">
        <v>77</v>
      </c>
      <c r="E9" s="64" t="s">
        <v>118</v>
      </c>
      <c r="F9" s="65"/>
      <c r="G9" s="65"/>
      <c r="H9" s="65"/>
      <c r="I9" s="65"/>
      <c r="J9" s="66"/>
    </row>
    <row r="10" spans="1:10" ht="20.100000000000001" customHeight="1">
      <c r="A10" s="13">
        <v>1</v>
      </c>
      <c r="B10" s="2" t="s">
        <v>134</v>
      </c>
      <c r="C10" s="3" t="s">
        <v>34</v>
      </c>
      <c r="D10" s="13" t="s">
        <v>79</v>
      </c>
      <c r="E10" s="67" t="s">
        <v>105</v>
      </c>
      <c r="F10" s="68"/>
      <c r="G10" s="68"/>
      <c r="H10" s="68"/>
      <c r="I10" s="68"/>
      <c r="J10" s="69"/>
    </row>
    <row r="11" spans="1:10" ht="20.100000000000001" customHeight="1">
      <c r="A11" s="13">
        <v>2</v>
      </c>
      <c r="B11" s="2" t="s">
        <v>51</v>
      </c>
      <c r="C11" s="3" t="s">
        <v>52</v>
      </c>
      <c r="D11" s="13" t="s">
        <v>80</v>
      </c>
      <c r="E11" s="67" t="s">
        <v>105</v>
      </c>
      <c r="F11" s="68"/>
      <c r="G11" s="68"/>
      <c r="H11" s="68"/>
      <c r="I11" s="68"/>
      <c r="J11" s="69"/>
    </row>
    <row r="12" spans="1:10" ht="20.100000000000001" customHeight="1">
      <c r="A12" s="13">
        <v>3</v>
      </c>
      <c r="B12" s="2" t="s">
        <v>19</v>
      </c>
      <c r="C12" s="3" t="s">
        <v>20</v>
      </c>
      <c r="D12" s="13" t="s">
        <v>80</v>
      </c>
      <c r="E12" s="67" t="s">
        <v>105</v>
      </c>
      <c r="F12" s="68"/>
      <c r="G12" s="68"/>
      <c r="H12" s="68"/>
      <c r="I12" s="68"/>
      <c r="J12" s="69"/>
    </row>
    <row r="13" spans="1:10" ht="20.100000000000001" customHeight="1">
      <c r="A13" s="13">
        <v>4</v>
      </c>
      <c r="B13" s="2" t="s">
        <v>15</v>
      </c>
      <c r="C13" s="3" t="s">
        <v>16</v>
      </c>
      <c r="D13" s="13" t="s">
        <v>80</v>
      </c>
      <c r="E13" s="67" t="s">
        <v>105</v>
      </c>
      <c r="F13" s="68"/>
      <c r="G13" s="68"/>
      <c r="H13" s="68"/>
      <c r="I13" s="68"/>
      <c r="J13" s="69"/>
    </row>
    <row r="14" spans="1:10" ht="20.100000000000001" customHeight="1">
      <c r="A14" s="15" t="s">
        <v>132</v>
      </c>
      <c r="B14" s="14"/>
      <c r="C14" s="14"/>
      <c r="D14" s="13"/>
      <c r="E14" s="67">
        <f>COUNTIF(E10:E13,"x")+COUNTIF(E10:E13,"TK")+COUNTIF(E10:E13,"ĐH")+COUNTIF(E10:E13,"GS")</f>
        <v>4</v>
      </c>
      <c r="F14" s="68"/>
      <c r="G14" s="68"/>
      <c r="H14" s="68"/>
      <c r="I14" s="68"/>
      <c r="J14" s="69"/>
    </row>
    <row r="15" spans="1:10" ht="18.75" customHeight="1">
      <c r="A15" s="10" t="s">
        <v>72</v>
      </c>
    </row>
    <row r="16" spans="1:10" ht="24.75" customHeight="1">
      <c r="A16" s="5" t="s">
        <v>74</v>
      </c>
      <c r="B16" s="5" t="s">
        <v>81</v>
      </c>
    </row>
    <row r="17" spans="1:8" ht="21.75" customHeight="1">
      <c r="B17" s="12" t="s">
        <v>82</v>
      </c>
      <c r="C17" s="12" t="s">
        <v>133</v>
      </c>
    </row>
    <row r="18" spans="1:8">
      <c r="C18" s="12" t="s">
        <v>85</v>
      </c>
    </row>
    <row r="19" spans="1:8" ht="20.25" customHeight="1">
      <c r="A19" s="5" t="s">
        <v>74</v>
      </c>
      <c r="B19" s="5" t="s">
        <v>84</v>
      </c>
    </row>
    <row r="20" spans="1:8">
      <c r="B20" s="5" t="s">
        <v>89</v>
      </c>
    </row>
    <row r="22" spans="1:8">
      <c r="H22" s="6" t="s">
        <v>142</v>
      </c>
    </row>
    <row r="23" spans="1:8">
      <c r="H23" s="7" t="s">
        <v>76</v>
      </c>
    </row>
    <row r="27" spans="1:8">
      <c r="H27" s="35" t="s">
        <v>126</v>
      </c>
    </row>
  </sheetData>
  <sortState ref="A10:J41">
    <sortCondition ref="C10:C41"/>
  </sortState>
  <mergeCells count="14">
    <mergeCell ref="A1:D1"/>
    <mergeCell ref="A2:D2"/>
    <mergeCell ref="A3:D3"/>
    <mergeCell ref="E10:J10"/>
    <mergeCell ref="E11:J11"/>
    <mergeCell ref="E12:J12"/>
    <mergeCell ref="E13:J13"/>
    <mergeCell ref="E14:J14"/>
    <mergeCell ref="A4:J4"/>
    <mergeCell ref="A6:J6"/>
    <mergeCell ref="A7:J7"/>
    <mergeCell ref="B9:C9"/>
    <mergeCell ref="A5:J5"/>
    <mergeCell ref="E9:J9"/>
  </mergeCells>
  <pageMargins left="0.70866141732283472" right="0.23622047244094491" top="0.47244094488188981" bottom="0.51181102362204722" header="0.27559055118110237" footer="0.31496062992125984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29"/>
  <sheetViews>
    <sheetView topLeftCell="A13" workbookViewId="0">
      <selection activeCell="C11" sqref="C11:I12"/>
    </sheetView>
  </sheetViews>
  <sheetFormatPr defaultRowHeight="15"/>
  <cols>
    <col min="1" max="1" width="6" customWidth="1"/>
    <col min="2" max="2" width="22.5703125" customWidth="1"/>
  </cols>
  <sheetData>
    <row r="1" spans="1:10" s="20" customFormat="1" ht="15.75">
      <c r="A1" s="71" t="s">
        <v>123</v>
      </c>
      <c r="B1" s="71"/>
      <c r="C1" s="71"/>
      <c r="D1" s="71"/>
      <c r="E1" s="42" t="s">
        <v>70</v>
      </c>
      <c r="F1" s="42"/>
      <c r="G1" s="42"/>
      <c r="H1" s="42"/>
      <c r="I1" s="42"/>
    </row>
    <row r="2" spans="1:10" s="20" customFormat="1" ht="15.75">
      <c r="A2" s="71" t="s">
        <v>124</v>
      </c>
      <c r="B2" s="71"/>
      <c r="C2" s="71"/>
      <c r="D2" s="71"/>
      <c r="E2" s="70" t="s">
        <v>69</v>
      </c>
      <c r="F2" s="70"/>
      <c r="G2" s="70"/>
      <c r="H2" s="70"/>
      <c r="I2" s="70"/>
    </row>
    <row r="3" spans="1:10" s="20" customFormat="1" ht="15.75">
      <c r="A3" s="42" t="s">
        <v>135</v>
      </c>
      <c r="B3" s="42"/>
      <c r="C3" s="42"/>
      <c r="D3" s="42"/>
    </row>
    <row r="4" spans="1:10" s="20" customFormat="1" ht="15.75">
      <c r="A4" s="41"/>
      <c r="B4" s="41"/>
      <c r="C4" s="41"/>
      <c r="D4" s="41"/>
    </row>
    <row r="5" spans="1:10" s="20" customFormat="1" ht="18.75">
      <c r="A5" s="44" t="s">
        <v>122</v>
      </c>
      <c r="B5" s="44"/>
      <c r="C5" s="44"/>
      <c r="D5" s="44"/>
      <c r="E5" s="44"/>
      <c r="F5" s="44"/>
      <c r="G5" s="44"/>
      <c r="H5" s="44"/>
      <c r="I5" s="44"/>
    </row>
    <row r="6" spans="1:10" s="20" customFormat="1" ht="18.75">
      <c r="A6" s="44" t="s">
        <v>71</v>
      </c>
      <c r="B6" s="44"/>
      <c r="C6" s="44"/>
      <c r="D6" s="44"/>
      <c r="E6" s="44"/>
      <c r="F6" s="44"/>
      <c r="G6" s="44"/>
      <c r="H6" s="44"/>
      <c r="I6" s="44"/>
    </row>
    <row r="7" spans="1:10" s="20" customFormat="1" ht="16.5">
      <c r="A7" s="46" t="s">
        <v>140</v>
      </c>
      <c r="B7" s="46"/>
      <c r="C7" s="46"/>
      <c r="D7" s="46"/>
      <c r="E7" s="46"/>
      <c r="F7" s="46"/>
      <c r="G7" s="46"/>
      <c r="H7" s="46"/>
      <c r="I7" s="46"/>
    </row>
    <row r="8" spans="1:10" s="20" customFormat="1" ht="16.5">
      <c r="A8" s="47" t="s">
        <v>131</v>
      </c>
      <c r="B8" s="47"/>
      <c r="C8" s="47"/>
      <c r="D8" s="47"/>
      <c r="E8" s="47"/>
      <c r="F8" s="47"/>
      <c r="G8" s="47"/>
      <c r="H8" s="47"/>
      <c r="I8" s="47"/>
      <c r="J8" s="26"/>
    </row>
    <row r="9" spans="1:10" s="20" customFormat="1" ht="15.75"/>
    <row r="10" spans="1:10" s="24" customFormat="1" ht="36" customHeight="1">
      <c r="A10" s="38" t="s">
        <v>0</v>
      </c>
      <c r="B10" s="38" t="s">
        <v>66</v>
      </c>
      <c r="C10" s="72" t="s">
        <v>118</v>
      </c>
      <c r="D10" s="72"/>
      <c r="E10" s="72"/>
      <c r="F10" s="72"/>
      <c r="G10" s="72"/>
      <c r="H10" s="72"/>
      <c r="I10" s="72"/>
    </row>
    <row r="11" spans="1:10" s="20" customFormat="1" ht="58.5" customHeight="1">
      <c r="A11" s="73">
        <v>1</v>
      </c>
      <c r="B11" s="48" t="s">
        <v>136</v>
      </c>
      <c r="C11" s="74" t="s">
        <v>138</v>
      </c>
      <c r="D11" s="74"/>
      <c r="E11" s="74"/>
      <c r="F11" s="74"/>
      <c r="G11" s="74"/>
      <c r="H11" s="74"/>
      <c r="I11" s="74"/>
    </row>
    <row r="12" spans="1:10" s="20" customFormat="1" ht="71.25" customHeight="1">
      <c r="A12" s="75"/>
      <c r="B12" s="49"/>
      <c r="C12" s="74"/>
      <c r="D12" s="74"/>
      <c r="E12" s="74"/>
      <c r="F12" s="74"/>
      <c r="G12" s="74"/>
      <c r="H12" s="74"/>
      <c r="I12" s="74"/>
    </row>
    <row r="13" spans="1:10" s="20" customFormat="1" ht="45.75" customHeight="1">
      <c r="A13" s="73">
        <v>2</v>
      </c>
      <c r="B13" s="48" t="s">
        <v>137</v>
      </c>
      <c r="C13" s="74" t="s">
        <v>139</v>
      </c>
      <c r="D13" s="74"/>
      <c r="E13" s="74"/>
      <c r="F13" s="74"/>
      <c r="G13" s="74"/>
      <c r="H13" s="74"/>
      <c r="I13" s="74"/>
    </row>
    <row r="14" spans="1:10" s="20" customFormat="1" ht="50.25" customHeight="1">
      <c r="A14" s="75"/>
      <c r="B14" s="49"/>
      <c r="C14" s="74"/>
      <c r="D14" s="74"/>
      <c r="E14" s="74"/>
      <c r="F14" s="74"/>
      <c r="G14" s="74"/>
      <c r="H14" s="74"/>
      <c r="I14" s="74"/>
    </row>
    <row r="15" spans="1:10" s="20" customFormat="1" ht="15.75"/>
    <row r="16" spans="1:10" s="20" customFormat="1" ht="21" customHeight="1">
      <c r="A16" s="27" t="s">
        <v>72</v>
      </c>
    </row>
    <row r="17" spans="1:10" s="20" customFormat="1" ht="21.95" customHeight="1">
      <c r="A17" s="28" t="s">
        <v>73</v>
      </c>
      <c r="B17" s="20" t="s">
        <v>96</v>
      </c>
    </row>
    <row r="18" spans="1:10" s="20" customFormat="1" ht="16.5" customHeight="1">
      <c r="A18" s="21"/>
      <c r="B18" s="20" t="s">
        <v>97</v>
      </c>
    </row>
    <row r="19" spans="1:10" s="20" customFormat="1" ht="21.95" customHeight="1">
      <c r="A19" s="28" t="s">
        <v>74</v>
      </c>
      <c r="B19" s="20" t="s">
        <v>75</v>
      </c>
    </row>
    <row r="20" spans="1:10" s="20" customFormat="1" ht="15.75"/>
    <row r="21" spans="1:10" s="20" customFormat="1" ht="15.75">
      <c r="D21" s="71" t="s">
        <v>121</v>
      </c>
      <c r="E21" s="71"/>
      <c r="F21" s="71"/>
      <c r="G21" s="71"/>
      <c r="H21" s="71"/>
      <c r="I21" s="71"/>
      <c r="J21" s="77"/>
    </row>
    <row r="22" spans="1:10" s="20" customFormat="1" ht="15.75" customHeight="1">
      <c r="D22" s="44" t="s">
        <v>76</v>
      </c>
      <c r="E22" s="44"/>
      <c r="F22" s="44"/>
      <c r="G22" s="44"/>
      <c r="H22" s="44"/>
      <c r="I22" s="44"/>
      <c r="J22" s="78"/>
    </row>
    <row r="29" spans="1:10" ht="18.75">
      <c r="D29" s="76" t="s">
        <v>126</v>
      </c>
      <c r="E29" s="76"/>
      <c r="F29" s="76"/>
      <c r="G29" s="76"/>
      <c r="H29" s="76"/>
      <c r="I29" s="76"/>
      <c r="J29" s="79"/>
    </row>
  </sheetData>
  <mergeCells count="19">
    <mergeCell ref="D21:I21"/>
    <mergeCell ref="D22:I22"/>
    <mergeCell ref="D29:I29"/>
    <mergeCell ref="A13:A14"/>
    <mergeCell ref="B13:B14"/>
    <mergeCell ref="C10:I10"/>
    <mergeCell ref="C11:I12"/>
    <mergeCell ref="C13:I14"/>
    <mergeCell ref="A6:I6"/>
    <mergeCell ref="A7:I7"/>
    <mergeCell ref="A8:I8"/>
    <mergeCell ref="B11:B12"/>
    <mergeCell ref="A11:A12"/>
    <mergeCell ref="E1:I1"/>
    <mergeCell ref="A3:D3"/>
    <mergeCell ref="E2:I2"/>
    <mergeCell ref="A1:D1"/>
    <mergeCell ref="A2:D2"/>
    <mergeCell ref="A5:I5"/>
  </mergeCells>
  <pageMargins left="0.73" right="0.25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phòng thi (nộp ĐT)</vt:lpstr>
      <vt:lpstr>Phân công coi thi (nộp ĐT) (2)</vt:lpstr>
      <vt:lpstr>Phân công coi thi (nộp ĐT)</vt:lpstr>
      <vt:lpstr>PHÒNG THI NÔP KT</vt:lpstr>
      <vt:lpstr>'Phân công coi thi (nộp ĐT)'!Print_Titles</vt:lpstr>
      <vt:lpstr>'Phân công coi thi (nộp ĐT) (2)'!Print_Titles</vt:lpstr>
      <vt:lpstr>'phòng thi (nộp ĐT)'!Print_Titles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KHOA DIEN-DIEN TU</cp:lastModifiedBy>
  <cp:lastPrinted>2015-12-21T08:37:40Z</cp:lastPrinted>
  <dcterms:created xsi:type="dcterms:W3CDTF">2013-04-26T08:10:19Z</dcterms:created>
  <dcterms:modified xsi:type="dcterms:W3CDTF">2015-12-21T08:37:59Z</dcterms:modified>
</cp:coreProperties>
</file>